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400" windowHeight="11016" activeTab="1"/>
  </bookViews>
  <sheets>
    <sheet name="Лист1" sheetId="1" r:id="rId1"/>
    <sheet name="Приложение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5" i="2"/>
  <c r="H4" i="2"/>
  <c r="G3" i="2"/>
  <c r="G35" i="1"/>
  <c r="C35" i="1"/>
  <c r="E35" i="1"/>
  <c r="I35" i="1"/>
  <c r="K35" i="1"/>
  <c r="C36" i="1"/>
  <c r="E36" i="1"/>
  <c r="G36" i="1"/>
  <c r="I36" i="1"/>
  <c r="K36" i="1"/>
  <c r="C37" i="1"/>
  <c r="E37" i="1"/>
  <c r="G37" i="1"/>
  <c r="I37" i="1"/>
  <c r="K37" i="1"/>
  <c r="C39" i="1"/>
  <c r="E39" i="1"/>
  <c r="G39" i="1"/>
  <c r="I39" i="1"/>
  <c r="K39" i="1"/>
  <c r="C40" i="1"/>
  <c r="E40" i="1"/>
  <c r="G40" i="1"/>
  <c r="I40" i="1"/>
  <c r="K40" i="1"/>
  <c r="C41" i="1"/>
  <c r="E41" i="1"/>
  <c r="G41" i="1"/>
  <c r="I41" i="1"/>
  <c r="K41" i="1"/>
  <c r="C42" i="1"/>
  <c r="E42" i="1"/>
  <c r="G42" i="1"/>
  <c r="I42" i="1"/>
  <c r="K42" i="1"/>
  <c r="C44" i="1"/>
  <c r="E44" i="1"/>
  <c r="G44" i="1"/>
  <c r="I44" i="1"/>
  <c r="K44" i="1"/>
  <c r="C45" i="1"/>
  <c r="E45" i="1"/>
  <c r="G45" i="1"/>
  <c r="I45" i="1"/>
  <c r="K45" i="1"/>
  <c r="C46" i="1"/>
  <c r="E46" i="1"/>
  <c r="G46" i="1"/>
  <c r="I46" i="1"/>
  <c r="K46" i="1"/>
  <c r="C47" i="1"/>
  <c r="E47" i="1"/>
  <c r="G47" i="1"/>
  <c r="I47" i="1"/>
  <c r="K47" i="1"/>
  <c r="C48" i="1"/>
  <c r="E48" i="1"/>
  <c r="G48" i="1"/>
  <c r="I48" i="1"/>
  <c r="K48" i="1"/>
  <c r="C49" i="1"/>
  <c r="E49" i="1"/>
  <c r="G49" i="1"/>
  <c r="I49" i="1"/>
  <c r="K49" i="1"/>
  <c r="C50" i="1"/>
  <c r="E50" i="1"/>
  <c r="G50" i="1"/>
  <c r="I50" i="1"/>
  <c r="K50" i="1"/>
  <c r="C51" i="1"/>
  <c r="E51" i="1"/>
  <c r="G51" i="1"/>
  <c r="I51" i="1"/>
  <c r="K51" i="1"/>
  <c r="C52" i="1"/>
  <c r="E52" i="1"/>
  <c r="G52" i="1"/>
  <c r="I52" i="1"/>
  <c r="K52" i="1"/>
  <c r="C53" i="1"/>
  <c r="E53" i="1"/>
  <c r="G53" i="1"/>
  <c r="I53" i="1"/>
  <c r="K53" i="1"/>
  <c r="C54" i="1"/>
  <c r="E54" i="1"/>
  <c r="G54" i="1"/>
  <c r="I54" i="1"/>
  <c r="K54" i="1"/>
  <c r="C55" i="1"/>
  <c r="E55" i="1"/>
  <c r="G55" i="1"/>
  <c r="I55" i="1"/>
  <c r="K55" i="1"/>
  <c r="C56" i="1"/>
  <c r="E56" i="1"/>
  <c r="G56" i="1"/>
  <c r="I56" i="1"/>
  <c r="K56" i="1"/>
  <c r="C57" i="1"/>
  <c r="E57" i="1"/>
  <c r="G57" i="1"/>
  <c r="I57" i="1"/>
  <c r="K57" i="1"/>
  <c r="C58" i="1"/>
  <c r="E58" i="1"/>
  <c r="G58" i="1"/>
  <c r="I58" i="1"/>
  <c r="K58" i="1"/>
  <c r="C59" i="1"/>
  <c r="E59" i="1"/>
  <c r="G59" i="1"/>
  <c r="I59" i="1"/>
  <c r="K59" i="1"/>
  <c r="C60" i="1"/>
  <c r="E60" i="1"/>
  <c r="G60" i="1"/>
  <c r="I60" i="1"/>
  <c r="K60" i="1"/>
  <c r="C61" i="1"/>
  <c r="E61" i="1"/>
  <c r="G61" i="1"/>
  <c r="I61" i="1"/>
  <c r="K61" i="1"/>
  <c r="C63" i="1"/>
  <c r="E63" i="1"/>
  <c r="G63" i="1"/>
  <c r="I63" i="1"/>
  <c r="K63" i="1"/>
  <c r="C64" i="1"/>
  <c r="E64" i="1"/>
  <c r="G64" i="1"/>
  <c r="I64" i="1"/>
  <c r="K64" i="1"/>
  <c r="G25" i="1"/>
  <c r="G26" i="1"/>
  <c r="G27" i="1"/>
  <c r="G28" i="1"/>
  <c r="G29" i="1"/>
  <c r="G30" i="1"/>
  <c r="G31" i="1"/>
  <c r="G32" i="1"/>
  <c r="G33" i="1"/>
  <c r="E25" i="1"/>
  <c r="E26" i="1"/>
  <c r="E27" i="1"/>
  <c r="E28" i="1"/>
  <c r="E29" i="1"/>
  <c r="E30" i="1"/>
  <c r="E31" i="1"/>
  <c r="E32" i="1"/>
  <c r="E33" i="1"/>
  <c r="C25" i="1"/>
  <c r="C26" i="1"/>
  <c r="C27" i="1"/>
  <c r="C28" i="1"/>
  <c r="C29" i="1"/>
  <c r="C30" i="1"/>
  <c r="C31" i="1"/>
  <c r="C32" i="1"/>
  <c r="C33" i="1"/>
  <c r="K4" i="1"/>
  <c r="K5" i="1"/>
  <c r="K6" i="1"/>
  <c r="K7" i="1"/>
  <c r="K8" i="1"/>
  <c r="K10" i="1"/>
  <c r="K11" i="1"/>
  <c r="K12" i="1"/>
  <c r="K13" i="1"/>
  <c r="K14" i="1"/>
  <c r="K15" i="1"/>
  <c r="K16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I4" i="1"/>
  <c r="I5" i="1"/>
  <c r="I6" i="1"/>
  <c r="I7" i="1"/>
  <c r="I8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G4" i="1"/>
  <c r="G5" i="1"/>
  <c r="G6" i="1"/>
  <c r="G7" i="1"/>
  <c r="G8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E4" i="1"/>
  <c r="E5" i="1"/>
  <c r="E6" i="1"/>
  <c r="E7" i="1"/>
  <c r="E8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C4" i="1"/>
  <c r="C5" i="1"/>
  <c r="C6" i="1"/>
  <c r="C7" i="1"/>
  <c r="C8" i="1"/>
  <c r="C10" i="1"/>
  <c r="C11" i="1"/>
  <c r="C12" i="1"/>
  <c r="C13" i="1"/>
  <c r="C14" i="1"/>
  <c r="C15" i="1"/>
  <c r="C16" i="1"/>
  <c r="C18" i="1"/>
  <c r="C19" i="1"/>
  <c r="C20" i="1"/>
  <c r="C21" i="1"/>
  <c r="C22" i="1"/>
  <c r="C2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<sst xmlns="http://schemas.openxmlformats.org/spreadsheetml/2006/main" count="151" uniqueCount="80">
  <si>
    <t>Учусь в школе</t>
  </si>
  <si>
    <t>Работаю</t>
  </si>
  <si>
    <t>Безработный</t>
  </si>
  <si>
    <t>Домохозяйка</t>
  </si>
  <si>
    <t>Пенсионер</t>
  </si>
  <si>
    <t>% от общего кол-ва</t>
  </si>
  <si>
    <t>Учусь в ВУЗе/СУЗе</t>
  </si>
  <si>
    <t>%</t>
  </si>
  <si>
    <t>Смотрю телевизор</t>
  </si>
  <si>
    <t>Провожу его в сети интернет</t>
  </si>
  <si>
    <t>Занимаюсь спортом</t>
  </si>
  <si>
    <t>Занимаюсь собственным развитием</t>
  </si>
  <si>
    <t>Читаю</t>
  </si>
  <si>
    <t>Провожу его с пользой для дома</t>
  </si>
  <si>
    <t>Другое</t>
  </si>
  <si>
    <t>Род Ваших занятий?</t>
  </si>
  <si>
    <t>Чем Вы занимаетесь в свободное время?</t>
  </si>
  <si>
    <t>Любите ли Вы читать?</t>
  </si>
  <si>
    <t>Не читаю вообще</t>
  </si>
  <si>
    <t>Читаю крайне редко</t>
  </si>
  <si>
    <t>Иногда</t>
  </si>
  <si>
    <t>По выходным</t>
  </si>
  <si>
    <t>Несколько раз в неделю</t>
  </si>
  <si>
    <t>Ежедневно</t>
  </si>
  <si>
    <t>0-14/     65</t>
  </si>
  <si>
    <t>15-30/    42</t>
  </si>
  <si>
    <t>30-55/ 70</t>
  </si>
  <si>
    <t>55+/ 56</t>
  </si>
  <si>
    <t>Всего/                 233</t>
  </si>
  <si>
    <t>Каких книг больше всего в Вашей личной библиотеке?</t>
  </si>
  <si>
    <t>У меня нет библиотеки</t>
  </si>
  <si>
    <t>Книги для детей, подростков</t>
  </si>
  <si>
    <t>Книги по кулинарии, вязанию, другая специализированная л-ра</t>
  </si>
  <si>
    <t>Фантастика</t>
  </si>
  <si>
    <t xml:space="preserve">Детективы </t>
  </si>
  <si>
    <t>Любовные романы</t>
  </si>
  <si>
    <t>Справочная литература</t>
  </si>
  <si>
    <t>Религиозная литература</t>
  </si>
  <si>
    <t xml:space="preserve">Классика (проза, поэзия, драматургия </t>
  </si>
  <si>
    <t>С какой целью Вы используете литературу?</t>
  </si>
  <si>
    <t>Для удовольствия</t>
  </si>
  <si>
    <t>Для учебы и работы</t>
  </si>
  <si>
    <t>Оба варианта</t>
  </si>
  <si>
    <t>Какой источник информации Вы предпочитаете?</t>
  </si>
  <si>
    <t>Печатная книга</t>
  </si>
  <si>
    <t>Периодичяеские издания</t>
  </si>
  <si>
    <t>Энциклопедии, словари, справочники</t>
  </si>
  <si>
    <t>Интернет</t>
  </si>
  <si>
    <t>Что Вы предпочтете?</t>
  </si>
  <si>
    <t>Прочитать книгу</t>
  </si>
  <si>
    <t>Посмотреть театральную версию этого произведения</t>
  </si>
  <si>
    <t>Посмотреть фильм по мотивам этого произведения</t>
  </si>
  <si>
    <t>Прочитать книгу, посмотреть фильм, сходить в театр, чтобы все это сравнить</t>
  </si>
  <si>
    <t>Ваши критерии при выборе произведения для прочтения?</t>
  </si>
  <si>
    <t>Название произведения</t>
  </si>
  <si>
    <t>Автор книги</t>
  </si>
  <si>
    <t>Рекомендация знакомых, учителей, родителей</t>
  </si>
  <si>
    <t>Аннотация книги</t>
  </si>
  <si>
    <t>Внешний вид книги (оформление, качество бумаги, размер шрифта)</t>
  </si>
  <si>
    <t>Нужно ли читать художественную литературу?</t>
  </si>
  <si>
    <t>Не нужно</t>
  </si>
  <si>
    <t>Затрудняюсь ответить</t>
  </si>
  <si>
    <t xml:space="preserve">Нужно  </t>
  </si>
  <si>
    <t>Если Вы считаете, что художественную л-ру читать нужно, то ответьте, почему?</t>
  </si>
  <si>
    <t>Она расширяет кругозор, позволяет читателю мыслить иначе</t>
  </si>
  <si>
    <t>Она показывает жизнь такой, какая она есть</t>
  </si>
  <si>
    <t>Она учит добру, милосердию</t>
  </si>
  <si>
    <t>На электронном</t>
  </si>
  <si>
    <t xml:space="preserve">На бумажном </t>
  </si>
  <si>
    <t>На бумажном или электронном носителе была книга, которую Вы прочитали последней?</t>
  </si>
  <si>
    <t>%                55+</t>
  </si>
  <si>
    <t xml:space="preserve">%     0-14    </t>
  </si>
  <si>
    <t>% 15-30</t>
  </si>
  <si>
    <t>%   30-55</t>
  </si>
  <si>
    <t>Ваш возраст?</t>
  </si>
  <si>
    <t>0-14 лет</t>
  </si>
  <si>
    <t>15-30 лет</t>
  </si>
  <si>
    <t>30-55 лет</t>
  </si>
  <si>
    <t>55 +</t>
  </si>
  <si>
    <t>Периодические издания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</si>
</sst>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0" fillId="0" borderId="0" xfId="0" applyBorder="1"/>
    <xf numFmtId="0" fontId="0" fillId="0" borderId="4" xfId="0" applyBorder="1"/>
    <xf numFmtId="0" fontId="0" fillId="2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3" xfId="0" applyFill="1" applyBorder="1"/>
    <xf numFmtId="0" fontId="0" fillId="4" borderId="0" xfId="0" applyFill="1"/>
    <xf numFmtId="1" fontId="0" fillId="4" borderId="1" xfId="0" applyNumberFormat="1" applyFill="1" applyBorder="1"/>
    <xf numFmtId="1" fontId="0" fillId="4" borderId="2" xfId="0" applyNumberFormat="1" applyFill="1" applyBorder="1"/>
    <xf numFmtId="1" fontId="0" fillId="4" borderId="3" xfId="0" applyNumberFormat="1" applyFill="1" applyBorder="1"/>
    <xf numFmtId="1" fontId="0" fillId="2" borderId="1" xfId="0" applyNumberFormat="1" applyFill="1" applyBorder="1"/>
    <xf numFmtId="1" fontId="0" fillId="2" borderId="2" xfId="0" applyNumberFormat="1" applyFill="1" applyBorder="1"/>
    <xf numFmtId="1" fontId="0" fillId="2" borderId="3" xfId="0" applyNumberFormat="1" applyFill="1" applyBorder="1"/>
    <xf numFmtId="0" fontId="1" fillId="0" borderId="5" xfId="0" applyFont="1" applyFill="1" applyBorder="1" applyAlignment="1">
      <alignment horizontal="center" wrapText="1"/>
    </xf>
    <xf numFmtId="0" fontId="0" fillId="3" borderId="6" xfId="0" applyFill="1" applyBorder="1"/>
    <xf numFmtId="0" fontId="0" fillId="2" borderId="6" xfId="0" applyFill="1" applyBorder="1"/>
    <xf numFmtId="1" fontId="0" fillId="4" borderId="6" xfId="0" applyNumberFormat="1" applyFill="1" applyBorder="1"/>
    <xf numFmtId="0" fontId="0" fillId="0" borderId="4" xfId="0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" fontId="0" fillId="2" borderId="6" xfId="0" applyNumberFormat="1" applyFill="1" applyBorder="1"/>
    <xf numFmtId="1" fontId="0" fillId="2" borderId="7" xfId="0" applyNumberFormat="1" applyFill="1" applyBorder="1"/>
    <xf numFmtId="0" fontId="0" fillId="2" borderId="7" xfId="0" applyFill="1" applyBorder="1"/>
    <xf numFmtId="0" fontId="1" fillId="0" borderId="5" xfId="0" applyFont="1" applyFill="1" applyBorder="1"/>
    <xf numFmtId="0" fontId="0" fillId="3" borderId="7" xfId="0" applyFill="1" applyBorder="1"/>
    <xf numFmtId="1" fontId="0" fillId="4" borderId="7" xfId="0" applyNumberFormat="1" applyFill="1" applyBorder="1"/>
    <xf numFmtId="0" fontId="0" fillId="0" borderId="4" xfId="0" applyFill="1" applyBorder="1" applyAlignment="1">
      <alignment wrapText="1"/>
    </xf>
    <xf numFmtId="0" fontId="0" fillId="3" borderId="8" xfId="0" applyFill="1" applyBorder="1"/>
    <xf numFmtId="1" fontId="0" fillId="2" borderId="8" xfId="0" applyNumberFormat="1" applyFill="1" applyBorder="1"/>
    <xf numFmtId="0" fontId="0" fillId="2" borderId="8" xfId="0" applyFill="1" applyBorder="1"/>
    <xf numFmtId="1" fontId="0" fillId="4" borderId="8" xfId="0" applyNumberFormat="1" applyFill="1" applyBorder="1"/>
    <xf numFmtId="1" fontId="0" fillId="2" borderId="1" xfId="0" applyNumberForma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" fontId="0" fillId="2" borderId="7" xfId="0" applyNumberForma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164" fontId="0" fillId="4" borderId="3" xfId="0" applyNumberFormat="1" applyFill="1" applyBorder="1"/>
    <xf numFmtId="0" fontId="0" fillId="3" borderId="0" xfId="0" applyFill="1" applyBorder="1"/>
    <xf numFmtId="1" fontId="0" fillId="3" borderId="0" xfId="0" applyNumberFormat="1" applyFill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opLeftCell="A64" workbookViewId="0">
      <selection activeCell="K1" activeCellId="4" sqref="C1:C1048576 E1:E1048576 G1:G1048576 I1:I1048576 K1:K1048576"/>
    </sheetView>
  </sheetViews>
  <sheetFormatPr defaultRowHeight="14.4" x14ac:dyDescent="0.3"/>
  <cols>
    <col min="1" max="1" width="43.5546875" customWidth="1"/>
    <col min="2" max="2" width="5.33203125" style="16" customWidth="1"/>
    <col min="3" max="3" width="4.88671875" style="4" customWidth="1"/>
    <col min="4" max="4" width="7.33203125" style="16" customWidth="1"/>
    <col min="5" max="5" width="4.44140625" style="4" customWidth="1"/>
    <col min="6" max="6" width="7" style="16" customWidth="1"/>
    <col min="7" max="7" width="4.88671875" style="4" customWidth="1"/>
    <col min="8" max="8" width="6" style="16" customWidth="1"/>
    <col min="9" max="9" width="5.44140625" style="4" customWidth="1"/>
    <col min="10" max="10" width="7.109375" style="16" customWidth="1"/>
    <col min="11" max="11" width="9.5546875" style="20" bestFit="1" customWidth="1"/>
  </cols>
  <sheetData>
    <row r="1" spans="1:11" ht="54" customHeight="1" x14ac:dyDescent="0.3">
      <c r="B1" s="12" t="s">
        <v>24</v>
      </c>
      <c r="C1" s="2" t="s">
        <v>7</v>
      </c>
      <c r="D1" s="12" t="s">
        <v>25</v>
      </c>
      <c r="E1" s="2" t="s">
        <v>7</v>
      </c>
      <c r="F1" s="12" t="s">
        <v>26</v>
      </c>
      <c r="G1" s="2" t="s">
        <v>7</v>
      </c>
      <c r="H1" s="12" t="s">
        <v>27</v>
      </c>
      <c r="I1" s="5" t="s">
        <v>7</v>
      </c>
      <c r="J1" s="12" t="s">
        <v>28</v>
      </c>
      <c r="K1" s="17" t="s">
        <v>5</v>
      </c>
    </row>
    <row r="2" spans="1:11" ht="54" customHeight="1" x14ac:dyDescent="0.3">
      <c r="A2" s="33" t="s">
        <v>15</v>
      </c>
      <c r="B2" s="12"/>
      <c r="C2" s="2"/>
      <c r="D2" s="12"/>
      <c r="E2" s="2"/>
      <c r="F2" s="12"/>
      <c r="G2" s="2"/>
      <c r="H2" s="12"/>
      <c r="I2" s="3"/>
      <c r="J2" s="13"/>
      <c r="K2" s="17"/>
    </row>
    <row r="3" spans="1:11" x14ac:dyDescent="0.3">
      <c r="A3" s="7" t="s">
        <v>0</v>
      </c>
      <c r="B3" s="13">
        <v>65</v>
      </c>
      <c r="C3" s="3">
        <f>B3*100/65</f>
        <v>100</v>
      </c>
      <c r="D3" s="13">
        <v>12</v>
      </c>
      <c r="E3" s="24">
        <f>D3*100/42</f>
        <v>28.571428571428573</v>
      </c>
      <c r="F3" s="13">
        <v>0</v>
      </c>
      <c r="G3" s="24">
        <f>F3*100/70</f>
        <v>0</v>
      </c>
      <c r="H3" s="13">
        <v>0</v>
      </c>
      <c r="I3" s="24">
        <f>H3*100/56</f>
        <v>0</v>
      </c>
      <c r="J3" s="13">
        <v>77</v>
      </c>
      <c r="K3" s="21">
        <f>J3*100/233</f>
        <v>33.047210300429185</v>
      </c>
    </row>
    <row r="4" spans="1:11" x14ac:dyDescent="0.3">
      <c r="A4" s="7" t="s">
        <v>6</v>
      </c>
      <c r="B4" s="13">
        <v>0</v>
      </c>
      <c r="C4" s="3">
        <f t="shared" ref="C4:C64" si="0">B4*100/65</f>
        <v>0</v>
      </c>
      <c r="D4" s="13">
        <v>2</v>
      </c>
      <c r="E4" s="24">
        <f t="shared" ref="E4:E64" si="1">D4*100/42</f>
        <v>4.7619047619047619</v>
      </c>
      <c r="F4" s="13">
        <v>0</v>
      </c>
      <c r="G4" s="24">
        <f t="shared" ref="G4:G64" si="2">F4*100/70</f>
        <v>0</v>
      </c>
      <c r="H4" s="13">
        <v>0</v>
      </c>
      <c r="I4" s="24">
        <f t="shared" ref="I4:I64" si="3">H4*100/56</f>
        <v>0</v>
      </c>
      <c r="J4" s="13">
        <v>2</v>
      </c>
      <c r="K4" s="21">
        <f t="shared" ref="K4:K64" si="4">J4*100/233</f>
        <v>0.85836909871244638</v>
      </c>
    </row>
    <row r="5" spans="1:11" x14ac:dyDescent="0.3">
      <c r="A5" s="7" t="s">
        <v>1</v>
      </c>
      <c r="B5" s="13">
        <v>0</v>
      </c>
      <c r="C5" s="3">
        <f t="shared" si="0"/>
        <v>0</v>
      </c>
      <c r="D5" s="13">
        <v>20</v>
      </c>
      <c r="E5" s="3">
        <f t="shared" si="1"/>
        <v>47.61904761904762</v>
      </c>
      <c r="F5" s="13">
        <v>51</v>
      </c>
      <c r="G5" s="24">
        <f t="shared" si="2"/>
        <v>72.857142857142861</v>
      </c>
      <c r="H5" s="13">
        <v>12</v>
      </c>
      <c r="I5" s="24">
        <f t="shared" si="3"/>
        <v>21.428571428571427</v>
      </c>
      <c r="J5" s="13">
        <v>83</v>
      </c>
      <c r="K5" s="21">
        <f t="shared" si="4"/>
        <v>35.622317596566525</v>
      </c>
    </row>
    <row r="6" spans="1:11" x14ac:dyDescent="0.3">
      <c r="A6" s="7" t="s">
        <v>2</v>
      </c>
      <c r="B6" s="13">
        <v>0</v>
      </c>
      <c r="C6" s="3">
        <f t="shared" si="0"/>
        <v>0</v>
      </c>
      <c r="D6" s="13">
        <v>6</v>
      </c>
      <c r="E6" s="3">
        <f t="shared" si="1"/>
        <v>14.285714285714286</v>
      </c>
      <c r="F6" s="13">
        <v>6</v>
      </c>
      <c r="G6" s="24">
        <f t="shared" si="2"/>
        <v>8.5714285714285712</v>
      </c>
      <c r="H6" s="13">
        <v>1</v>
      </c>
      <c r="I6" s="24">
        <f t="shared" si="3"/>
        <v>1.7857142857142858</v>
      </c>
      <c r="J6" s="13">
        <v>13</v>
      </c>
      <c r="K6" s="21">
        <f t="shared" si="4"/>
        <v>5.5793991416309012</v>
      </c>
    </row>
    <row r="7" spans="1:11" x14ac:dyDescent="0.3">
      <c r="A7" s="7" t="s">
        <v>3</v>
      </c>
      <c r="B7" s="13">
        <v>0</v>
      </c>
      <c r="C7" s="3">
        <f t="shared" si="0"/>
        <v>0</v>
      </c>
      <c r="D7" s="13">
        <v>3</v>
      </c>
      <c r="E7" s="24">
        <f t="shared" si="1"/>
        <v>7.1428571428571432</v>
      </c>
      <c r="F7" s="13">
        <v>7</v>
      </c>
      <c r="G7" s="24">
        <f t="shared" si="2"/>
        <v>10</v>
      </c>
      <c r="H7" s="13">
        <v>0</v>
      </c>
      <c r="I7" s="24">
        <f t="shared" si="3"/>
        <v>0</v>
      </c>
      <c r="J7" s="13">
        <v>10</v>
      </c>
      <c r="K7" s="21">
        <f t="shared" si="4"/>
        <v>4.2918454935622314</v>
      </c>
    </row>
    <row r="8" spans="1:11" ht="15" thickBot="1" x14ac:dyDescent="0.35">
      <c r="A8" s="8" t="s">
        <v>4</v>
      </c>
      <c r="B8" s="15">
        <v>0</v>
      </c>
      <c r="C8" s="9">
        <f t="shared" si="0"/>
        <v>0</v>
      </c>
      <c r="D8" s="15">
        <v>0</v>
      </c>
      <c r="E8" s="9">
        <f t="shared" si="1"/>
        <v>0</v>
      </c>
      <c r="F8" s="15">
        <v>6</v>
      </c>
      <c r="G8" s="25">
        <f t="shared" si="2"/>
        <v>8.5714285714285712</v>
      </c>
      <c r="H8" s="15">
        <v>42</v>
      </c>
      <c r="I8" s="25">
        <f t="shared" si="3"/>
        <v>75</v>
      </c>
      <c r="J8" s="15">
        <v>48</v>
      </c>
      <c r="K8" s="22">
        <f t="shared" si="4"/>
        <v>20.600858369098713</v>
      </c>
    </row>
    <row r="9" spans="1:11" x14ac:dyDescent="0.3">
      <c r="A9" s="27" t="s">
        <v>16</v>
      </c>
      <c r="B9" s="28"/>
      <c r="C9" s="29"/>
      <c r="D9" s="28"/>
      <c r="E9" s="29"/>
      <c r="F9" s="28"/>
      <c r="G9" s="29"/>
      <c r="H9" s="28"/>
      <c r="I9" s="29"/>
      <c r="J9" s="28"/>
      <c r="K9" s="30"/>
    </row>
    <row r="10" spans="1:11" x14ac:dyDescent="0.3">
      <c r="A10" s="10" t="s">
        <v>8</v>
      </c>
      <c r="B10" s="13">
        <v>27</v>
      </c>
      <c r="C10" s="24">
        <f t="shared" si="0"/>
        <v>41.53846153846154</v>
      </c>
      <c r="D10" s="13">
        <v>19</v>
      </c>
      <c r="E10" s="3">
        <f t="shared" si="1"/>
        <v>45.238095238095241</v>
      </c>
      <c r="F10" s="13">
        <v>31</v>
      </c>
      <c r="G10" s="24">
        <f t="shared" si="2"/>
        <v>44.285714285714285</v>
      </c>
      <c r="H10" s="13">
        <v>29</v>
      </c>
      <c r="I10" s="24">
        <f t="shared" si="3"/>
        <v>51.785714285714285</v>
      </c>
      <c r="J10" s="13">
        <v>106</v>
      </c>
      <c r="K10" s="21">
        <f t="shared" si="4"/>
        <v>45.493562231759654</v>
      </c>
    </row>
    <row r="11" spans="1:11" x14ac:dyDescent="0.3">
      <c r="A11" s="10" t="s">
        <v>9</v>
      </c>
      <c r="B11" s="13">
        <v>29</v>
      </c>
      <c r="C11" s="24">
        <f t="shared" si="0"/>
        <v>44.615384615384613</v>
      </c>
      <c r="D11" s="13">
        <v>21</v>
      </c>
      <c r="E11" s="3">
        <f t="shared" si="1"/>
        <v>50</v>
      </c>
      <c r="F11" s="13">
        <v>14</v>
      </c>
      <c r="G11" s="24">
        <f t="shared" si="2"/>
        <v>20</v>
      </c>
      <c r="H11" s="13">
        <v>10</v>
      </c>
      <c r="I11" s="24">
        <f t="shared" si="3"/>
        <v>17.857142857142858</v>
      </c>
      <c r="J11" s="13">
        <v>74</v>
      </c>
      <c r="K11" s="21">
        <f t="shared" si="4"/>
        <v>31.759656652360515</v>
      </c>
    </row>
    <row r="12" spans="1:11" x14ac:dyDescent="0.3">
      <c r="A12" s="10" t="s">
        <v>10</v>
      </c>
      <c r="B12" s="13">
        <v>9</v>
      </c>
      <c r="C12" s="24">
        <f t="shared" si="0"/>
        <v>13.846153846153847</v>
      </c>
      <c r="D12" s="13">
        <v>8</v>
      </c>
      <c r="E12" s="3">
        <f t="shared" si="1"/>
        <v>19.047619047619047</v>
      </c>
      <c r="F12" s="13">
        <v>4</v>
      </c>
      <c r="G12" s="24">
        <f t="shared" si="2"/>
        <v>5.7142857142857144</v>
      </c>
      <c r="H12" s="13">
        <v>2</v>
      </c>
      <c r="I12" s="24">
        <f t="shared" si="3"/>
        <v>3.5714285714285716</v>
      </c>
      <c r="J12" s="13">
        <v>23</v>
      </c>
      <c r="K12" s="21">
        <f t="shared" si="4"/>
        <v>9.8712446351931327</v>
      </c>
    </row>
    <row r="13" spans="1:11" x14ac:dyDescent="0.3">
      <c r="A13" s="10" t="s">
        <v>11</v>
      </c>
      <c r="B13" s="13">
        <v>17</v>
      </c>
      <c r="C13" s="24">
        <f t="shared" si="0"/>
        <v>26.153846153846153</v>
      </c>
      <c r="D13" s="13">
        <v>5</v>
      </c>
      <c r="E13" s="3">
        <f t="shared" si="1"/>
        <v>11.904761904761905</v>
      </c>
      <c r="F13" s="13">
        <v>3</v>
      </c>
      <c r="G13" s="24">
        <f t="shared" si="2"/>
        <v>4.2857142857142856</v>
      </c>
      <c r="H13" s="13">
        <v>2</v>
      </c>
      <c r="I13" s="24">
        <f t="shared" si="3"/>
        <v>3.5714285714285716</v>
      </c>
      <c r="J13" s="13">
        <v>27</v>
      </c>
      <c r="K13" s="21">
        <f t="shared" si="4"/>
        <v>11.587982832618026</v>
      </c>
    </row>
    <row r="14" spans="1:11" x14ac:dyDescent="0.3">
      <c r="A14" s="10" t="s">
        <v>12</v>
      </c>
      <c r="B14" s="13">
        <v>30</v>
      </c>
      <c r="C14" s="24">
        <f t="shared" si="0"/>
        <v>46.153846153846153</v>
      </c>
      <c r="D14" s="13">
        <v>20</v>
      </c>
      <c r="E14" s="3">
        <f t="shared" si="1"/>
        <v>47.61904761904762</v>
      </c>
      <c r="F14" s="13">
        <v>33</v>
      </c>
      <c r="G14" s="24">
        <f t="shared" si="2"/>
        <v>47.142857142857146</v>
      </c>
      <c r="H14" s="13">
        <v>38</v>
      </c>
      <c r="I14" s="24">
        <f t="shared" si="3"/>
        <v>67.857142857142861</v>
      </c>
      <c r="J14" s="13">
        <v>121</v>
      </c>
      <c r="K14" s="21">
        <f t="shared" si="4"/>
        <v>51.931330472103006</v>
      </c>
    </row>
    <row r="15" spans="1:11" x14ac:dyDescent="0.3">
      <c r="A15" s="10" t="s">
        <v>13</v>
      </c>
      <c r="B15" s="13">
        <v>8</v>
      </c>
      <c r="C15" s="24">
        <f t="shared" si="0"/>
        <v>12.307692307692308</v>
      </c>
      <c r="D15" s="13">
        <v>21</v>
      </c>
      <c r="E15" s="3">
        <f t="shared" si="1"/>
        <v>50</v>
      </c>
      <c r="F15" s="13">
        <v>48</v>
      </c>
      <c r="G15" s="24">
        <f t="shared" si="2"/>
        <v>68.571428571428569</v>
      </c>
      <c r="H15" s="13">
        <v>36</v>
      </c>
      <c r="I15" s="24">
        <f t="shared" si="3"/>
        <v>64.285714285714292</v>
      </c>
      <c r="J15" s="13">
        <v>113</v>
      </c>
      <c r="K15" s="21">
        <f t="shared" si="4"/>
        <v>48.497854077253216</v>
      </c>
    </row>
    <row r="16" spans="1:11" ht="15" thickBot="1" x14ac:dyDescent="0.35">
      <c r="A16" s="31" t="s">
        <v>14</v>
      </c>
      <c r="B16" s="15">
        <v>2</v>
      </c>
      <c r="C16" s="25">
        <f t="shared" si="0"/>
        <v>3.0769230769230771</v>
      </c>
      <c r="D16" s="15">
        <v>0</v>
      </c>
      <c r="E16" s="9">
        <f t="shared" si="1"/>
        <v>0</v>
      </c>
      <c r="F16" s="15">
        <v>0</v>
      </c>
      <c r="G16" s="25">
        <f t="shared" si="2"/>
        <v>0</v>
      </c>
      <c r="H16" s="15">
        <v>0</v>
      </c>
      <c r="I16" s="25">
        <f t="shared" si="3"/>
        <v>0</v>
      </c>
      <c r="J16" s="15">
        <v>2</v>
      </c>
      <c r="K16" s="22">
        <f t="shared" si="4"/>
        <v>0.85836909871244638</v>
      </c>
    </row>
    <row r="17" spans="1:11" x14ac:dyDescent="0.3">
      <c r="A17" s="34" t="s">
        <v>17</v>
      </c>
      <c r="B17" s="14"/>
      <c r="C17" s="6"/>
      <c r="D17" s="14"/>
      <c r="E17" s="6"/>
      <c r="F17" s="14"/>
      <c r="G17" s="6"/>
      <c r="H17" s="14"/>
      <c r="I17" s="6"/>
      <c r="J17" s="14"/>
      <c r="K17" s="19"/>
    </row>
    <row r="18" spans="1:11" x14ac:dyDescent="0.3">
      <c r="A18" s="10" t="s">
        <v>18</v>
      </c>
      <c r="B18" s="14">
        <v>0</v>
      </c>
      <c r="C18" s="26">
        <f>B18*100/65</f>
        <v>0</v>
      </c>
      <c r="D18" s="14">
        <v>2</v>
      </c>
      <c r="E18" s="26">
        <f>D18*100/42</f>
        <v>4.7619047619047619</v>
      </c>
      <c r="F18" s="14">
        <v>1</v>
      </c>
      <c r="G18" s="26">
        <f>F18*100/70</f>
        <v>1.4285714285714286</v>
      </c>
      <c r="H18" s="14">
        <v>0</v>
      </c>
      <c r="I18" s="26">
        <f>H18*100/56</f>
        <v>0</v>
      </c>
      <c r="J18" s="14">
        <v>3</v>
      </c>
      <c r="K18" s="23">
        <f>J18*100/233</f>
        <v>1.2875536480686696</v>
      </c>
    </row>
    <row r="19" spans="1:11" x14ac:dyDescent="0.3">
      <c r="A19" s="10" t="s">
        <v>19</v>
      </c>
      <c r="B19" s="13">
        <v>6</v>
      </c>
      <c r="C19" s="24">
        <f t="shared" si="0"/>
        <v>9.2307692307692299</v>
      </c>
      <c r="D19" s="13">
        <v>6</v>
      </c>
      <c r="E19" s="3">
        <f t="shared" si="1"/>
        <v>14.285714285714286</v>
      </c>
      <c r="F19" s="13">
        <v>13</v>
      </c>
      <c r="G19" s="24">
        <f t="shared" si="2"/>
        <v>18.571428571428573</v>
      </c>
      <c r="H19" s="13">
        <v>5</v>
      </c>
      <c r="I19" s="24">
        <f t="shared" si="3"/>
        <v>8.9285714285714288</v>
      </c>
      <c r="J19" s="13">
        <v>30</v>
      </c>
      <c r="K19" s="21">
        <f t="shared" si="4"/>
        <v>12.875536480686696</v>
      </c>
    </row>
    <row r="20" spans="1:11" x14ac:dyDescent="0.3">
      <c r="A20" s="10" t="s">
        <v>20</v>
      </c>
      <c r="B20" s="13">
        <v>12</v>
      </c>
      <c r="C20" s="24">
        <f t="shared" si="0"/>
        <v>18.46153846153846</v>
      </c>
      <c r="D20" s="13">
        <v>8</v>
      </c>
      <c r="E20" s="3">
        <f t="shared" si="1"/>
        <v>19.047619047619047</v>
      </c>
      <c r="F20" s="13">
        <v>12</v>
      </c>
      <c r="G20" s="24">
        <f t="shared" si="2"/>
        <v>17.142857142857142</v>
      </c>
      <c r="H20" s="13">
        <v>5</v>
      </c>
      <c r="I20" s="24">
        <f t="shared" si="3"/>
        <v>8.9285714285714288</v>
      </c>
      <c r="J20" s="13">
        <v>37</v>
      </c>
      <c r="K20" s="21">
        <f t="shared" si="4"/>
        <v>15.879828326180258</v>
      </c>
    </row>
    <row r="21" spans="1:11" x14ac:dyDescent="0.3">
      <c r="A21" s="10" t="s">
        <v>21</v>
      </c>
      <c r="B21" s="13">
        <v>7</v>
      </c>
      <c r="C21" s="24">
        <f t="shared" si="0"/>
        <v>10.76923076923077</v>
      </c>
      <c r="D21" s="13">
        <v>2</v>
      </c>
      <c r="E21" s="24">
        <f t="shared" si="1"/>
        <v>4.7619047619047619</v>
      </c>
      <c r="F21" s="13">
        <v>11</v>
      </c>
      <c r="G21" s="24">
        <f t="shared" si="2"/>
        <v>15.714285714285714</v>
      </c>
      <c r="H21" s="13">
        <v>2</v>
      </c>
      <c r="I21" s="24">
        <f t="shared" si="3"/>
        <v>3.5714285714285716</v>
      </c>
      <c r="J21" s="13">
        <v>22</v>
      </c>
      <c r="K21" s="21">
        <f t="shared" si="4"/>
        <v>9.4420600858369106</v>
      </c>
    </row>
    <row r="22" spans="1:11" x14ac:dyDescent="0.3">
      <c r="A22" s="10" t="s">
        <v>22</v>
      </c>
      <c r="B22" s="13">
        <v>13</v>
      </c>
      <c r="C22" s="24">
        <f t="shared" si="0"/>
        <v>20</v>
      </c>
      <c r="D22" s="13">
        <v>10</v>
      </c>
      <c r="E22" s="3">
        <f t="shared" si="1"/>
        <v>23.80952380952381</v>
      </c>
      <c r="F22" s="13">
        <v>14</v>
      </c>
      <c r="G22" s="24">
        <f t="shared" si="2"/>
        <v>20</v>
      </c>
      <c r="H22" s="13">
        <v>20</v>
      </c>
      <c r="I22" s="24">
        <f t="shared" si="3"/>
        <v>35.714285714285715</v>
      </c>
      <c r="J22" s="13">
        <v>57</v>
      </c>
      <c r="K22" s="21">
        <f t="shared" si="4"/>
        <v>24.463519313304722</v>
      </c>
    </row>
    <row r="23" spans="1:11" ht="15" thickBot="1" x14ac:dyDescent="0.35">
      <c r="A23" s="31" t="s">
        <v>23</v>
      </c>
      <c r="B23" s="15">
        <v>28</v>
      </c>
      <c r="C23" s="25">
        <f t="shared" si="0"/>
        <v>43.07692307692308</v>
      </c>
      <c r="D23" s="15">
        <v>14</v>
      </c>
      <c r="E23" s="9">
        <f t="shared" si="1"/>
        <v>33.333333333333336</v>
      </c>
      <c r="F23" s="15">
        <v>20</v>
      </c>
      <c r="G23" s="25">
        <f t="shared" si="2"/>
        <v>28.571428571428573</v>
      </c>
      <c r="H23" s="15">
        <v>24</v>
      </c>
      <c r="I23" s="25">
        <f t="shared" si="3"/>
        <v>42.857142857142854</v>
      </c>
      <c r="J23" s="15">
        <v>86</v>
      </c>
      <c r="K23" s="22">
        <f t="shared" si="4"/>
        <v>36.909871244635191</v>
      </c>
    </row>
    <row r="24" spans="1:11" ht="28.8" x14ac:dyDescent="0.3">
      <c r="A24" s="27" t="s">
        <v>29</v>
      </c>
      <c r="B24" s="28"/>
      <c r="C24" s="37"/>
      <c r="D24" s="28"/>
      <c r="E24" s="29"/>
      <c r="F24" s="28"/>
      <c r="G24" s="37"/>
      <c r="H24" s="28"/>
      <c r="I24" s="37"/>
      <c r="J24" s="28"/>
      <c r="K24" s="30"/>
    </row>
    <row r="25" spans="1:11" x14ac:dyDescent="0.3">
      <c r="A25" s="10" t="s">
        <v>30</v>
      </c>
      <c r="B25" s="13">
        <v>15</v>
      </c>
      <c r="C25" s="26">
        <f t="shared" si="0"/>
        <v>23.076923076923077</v>
      </c>
      <c r="D25" s="13">
        <v>13</v>
      </c>
      <c r="E25" s="6">
        <f t="shared" si="1"/>
        <v>30.952380952380953</v>
      </c>
      <c r="F25" s="13">
        <v>17</v>
      </c>
      <c r="G25" s="26">
        <f t="shared" si="2"/>
        <v>24.285714285714285</v>
      </c>
      <c r="H25" s="13">
        <v>12</v>
      </c>
      <c r="I25" s="24">
        <f t="shared" si="3"/>
        <v>21.428571428571427</v>
      </c>
      <c r="J25" s="13">
        <v>57</v>
      </c>
      <c r="K25" s="21">
        <f t="shared" si="4"/>
        <v>24.463519313304722</v>
      </c>
    </row>
    <row r="26" spans="1:11" x14ac:dyDescent="0.3">
      <c r="A26" s="10" t="s">
        <v>31</v>
      </c>
      <c r="B26" s="13">
        <v>33</v>
      </c>
      <c r="C26" s="26">
        <f t="shared" si="0"/>
        <v>50.769230769230766</v>
      </c>
      <c r="D26" s="13">
        <v>8</v>
      </c>
      <c r="E26" s="6">
        <f t="shared" si="1"/>
        <v>19.047619047619047</v>
      </c>
      <c r="F26" s="13">
        <v>14</v>
      </c>
      <c r="G26" s="26">
        <f t="shared" si="2"/>
        <v>20</v>
      </c>
      <c r="H26" s="13">
        <v>7</v>
      </c>
      <c r="I26" s="24">
        <f t="shared" si="3"/>
        <v>12.5</v>
      </c>
      <c r="J26" s="13">
        <v>62</v>
      </c>
      <c r="K26" s="21">
        <f t="shared" si="4"/>
        <v>26.609442060085836</v>
      </c>
    </row>
    <row r="27" spans="1:11" ht="28.8" x14ac:dyDescent="0.3">
      <c r="A27" s="36" t="s">
        <v>32</v>
      </c>
      <c r="B27" s="13">
        <v>1</v>
      </c>
      <c r="C27" s="26">
        <f t="shared" si="0"/>
        <v>1.5384615384615385</v>
      </c>
      <c r="D27" s="13">
        <v>7</v>
      </c>
      <c r="E27" s="6">
        <f t="shared" si="1"/>
        <v>16.666666666666668</v>
      </c>
      <c r="F27" s="13">
        <v>29</v>
      </c>
      <c r="G27" s="26">
        <f t="shared" si="2"/>
        <v>41.428571428571431</v>
      </c>
      <c r="H27" s="13">
        <v>11</v>
      </c>
      <c r="I27" s="24">
        <f t="shared" si="3"/>
        <v>19.642857142857142</v>
      </c>
      <c r="J27" s="13">
        <v>48</v>
      </c>
      <c r="K27" s="21">
        <f t="shared" si="4"/>
        <v>20.600858369098713</v>
      </c>
    </row>
    <row r="28" spans="1:11" x14ac:dyDescent="0.3">
      <c r="A28" s="10" t="s">
        <v>33</v>
      </c>
      <c r="B28" s="13">
        <v>15</v>
      </c>
      <c r="C28" s="26">
        <f t="shared" si="0"/>
        <v>23.076923076923077</v>
      </c>
      <c r="D28" s="13">
        <v>6</v>
      </c>
      <c r="E28" s="6">
        <f t="shared" si="1"/>
        <v>14.285714285714286</v>
      </c>
      <c r="F28" s="13">
        <v>8</v>
      </c>
      <c r="G28" s="26">
        <f t="shared" si="2"/>
        <v>11.428571428571429</v>
      </c>
      <c r="H28" s="13">
        <v>9</v>
      </c>
      <c r="I28" s="24">
        <f t="shared" si="3"/>
        <v>16.071428571428573</v>
      </c>
      <c r="J28" s="13">
        <v>38</v>
      </c>
      <c r="K28" s="21">
        <f t="shared" si="4"/>
        <v>16.309012875536482</v>
      </c>
    </row>
    <row r="29" spans="1:11" x14ac:dyDescent="0.3">
      <c r="A29" s="10" t="s">
        <v>34</v>
      </c>
      <c r="B29" s="13">
        <v>5</v>
      </c>
      <c r="C29" s="26">
        <f t="shared" si="0"/>
        <v>7.6923076923076925</v>
      </c>
      <c r="D29" s="13">
        <v>9</v>
      </c>
      <c r="E29" s="6">
        <f t="shared" si="1"/>
        <v>21.428571428571427</v>
      </c>
      <c r="F29" s="13">
        <v>12</v>
      </c>
      <c r="G29" s="26">
        <f t="shared" si="2"/>
        <v>17.142857142857142</v>
      </c>
      <c r="H29" s="13">
        <v>20</v>
      </c>
      <c r="I29" s="24">
        <f t="shared" si="3"/>
        <v>35.714285714285715</v>
      </c>
      <c r="J29" s="13">
        <v>46</v>
      </c>
      <c r="K29" s="21">
        <f t="shared" si="4"/>
        <v>19.742489270386265</v>
      </c>
    </row>
    <row r="30" spans="1:11" x14ac:dyDescent="0.3">
      <c r="A30" s="7" t="s">
        <v>35</v>
      </c>
      <c r="B30" s="13">
        <v>4</v>
      </c>
      <c r="C30" s="26">
        <f t="shared" si="0"/>
        <v>6.1538461538461542</v>
      </c>
      <c r="D30" s="13">
        <v>10</v>
      </c>
      <c r="E30" s="6">
        <f t="shared" si="1"/>
        <v>23.80952380952381</v>
      </c>
      <c r="F30" s="13">
        <v>28</v>
      </c>
      <c r="G30" s="26">
        <f t="shared" si="2"/>
        <v>40</v>
      </c>
      <c r="H30" s="13">
        <v>19</v>
      </c>
      <c r="I30" s="24">
        <f t="shared" si="3"/>
        <v>33.928571428571431</v>
      </c>
      <c r="J30" s="13">
        <v>61</v>
      </c>
      <c r="K30" s="21">
        <f t="shared" si="4"/>
        <v>26.180257510729614</v>
      </c>
    </row>
    <row r="31" spans="1:11" x14ac:dyDescent="0.3">
      <c r="A31" s="7" t="s">
        <v>36</v>
      </c>
      <c r="B31" s="13">
        <v>7</v>
      </c>
      <c r="C31" s="26">
        <f t="shared" si="0"/>
        <v>10.76923076923077</v>
      </c>
      <c r="D31" s="13">
        <v>10</v>
      </c>
      <c r="E31" s="6">
        <f t="shared" si="1"/>
        <v>23.80952380952381</v>
      </c>
      <c r="F31" s="13">
        <v>8</v>
      </c>
      <c r="G31" s="26">
        <f t="shared" si="2"/>
        <v>11.428571428571429</v>
      </c>
      <c r="H31" s="13">
        <v>6</v>
      </c>
      <c r="I31" s="24">
        <f t="shared" si="3"/>
        <v>10.714285714285714</v>
      </c>
      <c r="J31" s="13">
        <v>31</v>
      </c>
      <c r="K31" s="21">
        <f t="shared" si="4"/>
        <v>13.304721030042918</v>
      </c>
    </row>
    <row r="32" spans="1:11" x14ac:dyDescent="0.3">
      <c r="A32" s="7" t="s">
        <v>37</v>
      </c>
      <c r="B32" s="13">
        <v>0</v>
      </c>
      <c r="C32" s="26">
        <f t="shared" si="0"/>
        <v>0</v>
      </c>
      <c r="D32" s="13">
        <v>1</v>
      </c>
      <c r="E32" s="6">
        <f t="shared" si="1"/>
        <v>2.3809523809523809</v>
      </c>
      <c r="F32" s="13">
        <v>10</v>
      </c>
      <c r="G32" s="26">
        <f t="shared" si="2"/>
        <v>14.285714285714286</v>
      </c>
      <c r="H32" s="13">
        <v>12</v>
      </c>
      <c r="I32" s="24">
        <f t="shared" si="3"/>
        <v>21.428571428571427</v>
      </c>
      <c r="J32" s="13">
        <v>23</v>
      </c>
      <c r="K32" s="21">
        <f t="shared" si="4"/>
        <v>9.8712446351931327</v>
      </c>
    </row>
    <row r="33" spans="1:14" ht="15" thickBot="1" x14ac:dyDescent="0.35">
      <c r="A33" s="8" t="s">
        <v>38</v>
      </c>
      <c r="B33" s="15">
        <v>12</v>
      </c>
      <c r="C33" s="38">
        <f t="shared" si="0"/>
        <v>18.46153846153846</v>
      </c>
      <c r="D33" s="15">
        <v>11</v>
      </c>
      <c r="E33" s="39">
        <f t="shared" si="1"/>
        <v>26.19047619047619</v>
      </c>
      <c r="F33" s="15">
        <v>24</v>
      </c>
      <c r="G33" s="38">
        <f t="shared" si="2"/>
        <v>34.285714285714285</v>
      </c>
      <c r="H33" s="15">
        <v>17</v>
      </c>
      <c r="I33" s="25">
        <f t="shared" si="3"/>
        <v>30.357142857142858</v>
      </c>
      <c r="J33" s="15">
        <v>64</v>
      </c>
      <c r="K33" s="22">
        <f t="shared" si="4"/>
        <v>27.467811158798284</v>
      </c>
      <c r="N33" s="1"/>
    </row>
    <row r="34" spans="1:14" x14ac:dyDescent="0.3">
      <c r="A34" s="40" t="s">
        <v>39</v>
      </c>
      <c r="B34" s="28"/>
      <c r="C34" s="37"/>
      <c r="D34" s="28"/>
      <c r="E34" s="29"/>
      <c r="F34" s="28"/>
      <c r="G34" s="29"/>
      <c r="H34" s="28"/>
      <c r="I34" s="29"/>
      <c r="J34" s="28"/>
      <c r="K34" s="30"/>
    </row>
    <row r="35" spans="1:14" x14ac:dyDescent="0.3">
      <c r="A35" s="10" t="s">
        <v>40</v>
      </c>
      <c r="B35" s="14">
        <v>4</v>
      </c>
      <c r="C35" s="26">
        <f t="shared" si="0"/>
        <v>6.1538461538461542</v>
      </c>
      <c r="D35" s="14">
        <v>18</v>
      </c>
      <c r="E35" s="6">
        <f t="shared" si="1"/>
        <v>42.857142857142854</v>
      </c>
      <c r="F35" s="14">
        <v>38</v>
      </c>
      <c r="G35" s="26">
        <f>F35*100/70</f>
        <v>54.285714285714285</v>
      </c>
      <c r="H35" s="14">
        <v>47</v>
      </c>
      <c r="I35" s="26">
        <f t="shared" si="3"/>
        <v>83.928571428571431</v>
      </c>
      <c r="J35" s="14">
        <v>107</v>
      </c>
      <c r="K35" s="23">
        <f t="shared" si="4"/>
        <v>45.922746781115883</v>
      </c>
    </row>
    <row r="36" spans="1:14" x14ac:dyDescent="0.3">
      <c r="A36" s="10" t="s">
        <v>41</v>
      </c>
      <c r="B36" s="14">
        <v>33</v>
      </c>
      <c r="C36" s="26">
        <f t="shared" si="0"/>
        <v>50.769230769230766</v>
      </c>
      <c r="D36" s="14">
        <v>8</v>
      </c>
      <c r="E36" s="6">
        <f t="shared" si="1"/>
        <v>19.047619047619047</v>
      </c>
      <c r="F36" s="14">
        <v>9</v>
      </c>
      <c r="G36" s="26">
        <f t="shared" si="2"/>
        <v>12.857142857142858</v>
      </c>
      <c r="H36" s="14">
        <v>4</v>
      </c>
      <c r="I36" s="26">
        <f t="shared" si="3"/>
        <v>7.1428571428571432</v>
      </c>
      <c r="J36" s="14">
        <v>54</v>
      </c>
      <c r="K36" s="23">
        <f t="shared" si="4"/>
        <v>23.175965665236053</v>
      </c>
    </row>
    <row r="37" spans="1:14" ht="15" thickBot="1" x14ac:dyDescent="0.35">
      <c r="A37" s="31" t="s">
        <v>42</v>
      </c>
      <c r="B37" s="41">
        <v>30</v>
      </c>
      <c r="C37" s="38">
        <f t="shared" si="0"/>
        <v>46.153846153846153</v>
      </c>
      <c r="D37" s="41">
        <v>13</v>
      </c>
      <c r="E37" s="39">
        <f t="shared" si="1"/>
        <v>30.952380952380953</v>
      </c>
      <c r="F37" s="41">
        <v>23</v>
      </c>
      <c r="G37" s="38">
        <f t="shared" si="2"/>
        <v>32.857142857142854</v>
      </c>
      <c r="H37" s="41">
        <v>7</v>
      </c>
      <c r="I37" s="38">
        <f t="shared" si="3"/>
        <v>12.5</v>
      </c>
      <c r="J37" s="41">
        <v>73</v>
      </c>
      <c r="K37" s="42">
        <f t="shared" si="4"/>
        <v>31.330472103004293</v>
      </c>
    </row>
    <row r="38" spans="1:14" ht="28.8" x14ac:dyDescent="0.3">
      <c r="A38" s="35" t="s">
        <v>43</v>
      </c>
      <c r="B38" s="14"/>
      <c r="C38" s="26"/>
      <c r="D38" s="14"/>
      <c r="E38" s="6"/>
      <c r="F38" s="14"/>
      <c r="G38" s="6"/>
      <c r="H38" s="14"/>
      <c r="I38" s="6"/>
      <c r="J38" s="14"/>
      <c r="K38" s="23"/>
    </row>
    <row r="39" spans="1:14" x14ac:dyDescent="0.3">
      <c r="A39" s="10" t="s">
        <v>44</v>
      </c>
      <c r="B39" s="14">
        <v>41</v>
      </c>
      <c r="C39" s="26">
        <f t="shared" si="0"/>
        <v>63.07692307692308</v>
      </c>
      <c r="D39" s="14">
        <v>22</v>
      </c>
      <c r="E39" s="6">
        <f t="shared" si="1"/>
        <v>52.38095238095238</v>
      </c>
      <c r="F39" s="14">
        <v>46</v>
      </c>
      <c r="G39" s="26">
        <f t="shared" si="2"/>
        <v>65.714285714285708</v>
      </c>
      <c r="H39" s="14">
        <v>41</v>
      </c>
      <c r="I39" s="26">
        <f t="shared" si="3"/>
        <v>73.214285714285708</v>
      </c>
      <c r="J39" s="14">
        <v>150</v>
      </c>
      <c r="K39" s="23">
        <f t="shared" si="4"/>
        <v>64.377682403433482</v>
      </c>
    </row>
    <row r="40" spans="1:14" x14ac:dyDescent="0.3">
      <c r="A40" s="10" t="s">
        <v>45</v>
      </c>
      <c r="B40" s="14">
        <v>5</v>
      </c>
      <c r="C40" s="26">
        <f t="shared" si="0"/>
        <v>7.6923076923076925</v>
      </c>
      <c r="D40" s="14">
        <v>13</v>
      </c>
      <c r="E40" s="6">
        <f t="shared" si="1"/>
        <v>30.952380952380953</v>
      </c>
      <c r="F40" s="14">
        <v>31</v>
      </c>
      <c r="G40" s="26">
        <f t="shared" si="2"/>
        <v>44.285714285714285</v>
      </c>
      <c r="H40" s="14">
        <v>30</v>
      </c>
      <c r="I40" s="26">
        <f t="shared" si="3"/>
        <v>53.571428571428569</v>
      </c>
      <c r="J40" s="14">
        <v>79</v>
      </c>
      <c r="K40" s="23">
        <f t="shared" si="4"/>
        <v>33.905579399141629</v>
      </c>
    </row>
    <row r="41" spans="1:14" x14ac:dyDescent="0.3">
      <c r="A41" s="10" t="s">
        <v>46</v>
      </c>
      <c r="B41" s="14">
        <v>12</v>
      </c>
      <c r="C41" s="26">
        <f t="shared" si="0"/>
        <v>18.46153846153846</v>
      </c>
      <c r="D41" s="14">
        <v>9</v>
      </c>
      <c r="E41" s="6">
        <f t="shared" si="1"/>
        <v>21.428571428571427</v>
      </c>
      <c r="F41" s="14">
        <v>9</v>
      </c>
      <c r="G41" s="26">
        <f t="shared" si="2"/>
        <v>12.857142857142858</v>
      </c>
      <c r="H41" s="14">
        <v>7</v>
      </c>
      <c r="I41" s="26">
        <f t="shared" si="3"/>
        <v>12.5</v>
      </c>
      <c r="J41" s="14">
        <v>37</v>
      </c>
      <c r="K41" s="23">
        <f t="shared" si="4"/>
        <v>15.879828326180258</v>
      </c>
    </row>
    <row r="42" spans="1:14" ht="15" thickBot="1" x14ac:dyDescent="0.35">
      <c r="A42" s="31" t="s">
        <v>47</v>
      </c>
      <c r="B42" s="44">
        <v>29</v>
      </c>
      <c r="C42" s="45">
        <f t="shared" si="0"/>
        <v>44.615384615384613</v>
      </c>
      <c r="D42" s="44">
        <v>27</v>
      </c>
      <c r="E42" s="46">
        <f t="shared" si="1"/>
        <v>64.285714285714292</v>
      </c>
      <c r="F42" s="44">
        <v>24</v>
      </c>
      <c r="G42" s="45">
        <f t="shared" si="2"/>
        <v>34.285714285714285</v>
      </c>
      <c r="H42" s="44">
        <v>8</v>
      </c>
      <c r="I42" s="45">
        <f t="shared" si="3"/>
        <v>14.285714285714286</v>
      </c>
      <c r="J42" s="44">
        <v>88</v>
      </c>
      <c r="K42" s="47">
        <f t="shared" si="4"/>
        <v>37.768240343347642</v>
      </c>
    </row>
    <row r="43" spans="1:14" x14ac:dyDescent="0.3">
      <c r="A43" s="32" t="s">
        <v>48</v>
      </c>
      <c r="B43" s="13"/>
      <c r="C43" s="3"/>
      <c r="D43" s="13"/>
      <c r="E43" s="3"/>
      <c r="F43" s="13"/>
      <c r="G43" s="3"/>
      <c r="H43" s="13"/>
      <c r="I43" s="3"/>
      <c r="J43" s="13"/>
      <c r="K43" s="18"/>
    </row>
    <row r="44" spans="1:14" x14ac:dyDescent="0.3">
      <c r="A44" s="10" t="s">
        <v>49</v>
      </c>
      <c r="B44" s="13">
        <v>27</v>
      </c>
      <c r="C44" s="24">
        <f>B44*100/65</f>
        <v>41.53846153846154</v>
      </c>
      <c r="D44" s="13">
        <v>10</v>
      </c>
      <c r="E44" s="3">
        <f>D44*100/42</f>
        <v>23.80952380952381</v>
      </c>
      <c r="F44" s="13">
        <v>33</v>
      </c>
      <c r="G44" s="48">
        <f>F44*100/70</f>
        <v>47.142857142857146</v>
      </c>
      <c r="H44" s="13">
        <v>40</v>
      </c>
      <c r="I44" s="24">
        <f>H44*100/56</f>
        <v>71.428571428571431</v>
      </c>
      <c r="J44" s="13">
        <v>110</v>
      </c>
      <c r="K44" s="21">
        <f>J44*100/233</f>
        <v>47.210300429184549</v>
      </c>
    </row>
    <row r="45" spans="1:14" ht="28.8" x14ac:dyDescent="0.3">
      <c r="A45" s="36" t="s">
        <v>50</v>
      </c>
      <c r="B45" s="14">
        <v>4</v>
      </c>
      <c r="C45" s="26">
        <f t="shared" si="0"/>
        <v>6.1538461538461542</v>
      </c>
      <c r="D45" s="14">
        <v>4</v>
      </c>
      <c r="E45" s="26">
        <f t="shared" si="1"/>
        <v>9.5238095238095237</v>
      </c>
      <c r="F45" s="14">
        <v>2</v>
      </c>
      <c r="G45" s="49">
        <f t="shared" si="2"/>
        <v>2.8571428571428572</v>
      </c>
      <c r="H45" s="14">
        <v>4</v>
      </c>
      <c r="I45" s="26">
        <f t="shared" si="3"/>
        <v>7.1428571428571432</v>
      </c>
      <c r="J45" s="14">
        <v>14</v>
      </c>
      <c r="K45" s="23">
        <f t="shared" si="4"/>
        <v>6.0085836909871242</v>
      </c>
    </row>
    <row r="46" spans="1:14" ht="28.8" x14ac:dyDescent="0.3">
      <c r="A46" s="11" t="s">
        <v>51</v>
      </c>
      <c r="B46" s="14">
        <v>23</v>
      </c>
      <c r="C46" s="26">
        <f t="shared" si="0"/>
        <v>35.384615384615387</v>
      </c>
      <c r="D46" s="14">
        <v>16</v>
      </c>
      <c r="E46" s="6">
        <f t="shared" si="1"/>
        <v>38.095238095238095</v>
      </c>
      <c r="F46" s="14">
        <v>17</v>
      </c>
      <c r="G46" s="49">
        <f t="shared" si="2"/>
        <v>24.285714285714285</v>
      </c>
      <c r="H46" s="14">
        <v>17</v>
      </c>
      <c r="I46" s="26">
        <f t="shared" si="3"/>
        <v>30.357142857142858</v>
      </c>
      <c r="J46" s="14">
        <v>73</v>
      </c>
      <c r="K46" s="23">
        <f t="shared" si="4"/>
        <v>31.330472103004293</v>
      </c>
    </row>
    <row r="47" spans="1:14" ht="29.4" thickBot="1" x14ac:dyDescent="0.35">
      <c r="A47" s="43" t="s">
        <v>52</v>
      </c>
      <c r="B47" s="41">
        <v>17</v>
      </c>
      <c r="C47" s="38">
        <f t="shared" si="0"/>
        <v>26.153846153846153</v>
      </c>
      <c r="D47" s="41">
        <v>14</v>
      </c>
      <c r="E47" s="39">
        <f t="shared" si="1"/>
        <v>33.333333333333336</v>
      </c>
      <c r="F47" s="41">
        <v>27</v>
      </c>
      <c r="G47" s="50">
        <f t="shared" si="2"/>
        <v>38.571428571428569</v>
      </c>
      <c r="H47" s="41">
        <v>7</v>
      </c>
      <c r="I47" s="38">
        <f t="shared" si="3"/>
        <v>12.5</v>
      </c>
      <c r="J47" s="41">
        <v>65</v>
      </c>
      <c r="K47" s="42">
        <f t="shared" si="4"/>
        <v>27.896995708154506</v>
      </c>
    </row>
    <row r="48" spans="1:14" ht="28.8" x14ac:dyDescent="0.3">
      <c r="A48" s="51" t="s">
        <v>53</v>
      </c>
      <c r="B48" s="14"/>
      <c r="C48" s="26">
        <f t="shared" si="0"/>
        <v>0</v>
      </c>
      <c r="D48" s="14"/>
      <c r="E48" s="6">
        <f t="shared" si="1"/>
        <v>0</v>
      </c>
      <c r="F48" s="14"/>
      <c r="G48" s="6">
        <f t="shared" si="2"/>
        <v>0</v>
      </c>
      <c r="H48" s="14"/>
      <c r="I48" s="6">
        <f t="shared" si="3"/>
        <v>0</v>
      </c>
      <c r="J48" s="14"/>
      <c r="K48" s="23">
        <f t="shared" si="4"/>
        <v>0</v>
      </c>
    </row>
    <row r="49" spans="1:11" x14ac:dyDescent="0.3">
      <c r="A49" s="1" t="s">
        <v>54</v>
      </c>
      <c r="B49" s="14">
        <v>21</v>
      </c>
      <c r="C49" s="26">
        <f t="shared" si="0"/>
        <v>32.307692307692307</v>
      </c>
      <c r="D49" s="14">
        <v>13</v>
      </c>
      <c r="E49" s="6">
        <f t="shared" si="1"/>
        <v>30.952380952380953</v>
      </c>
      <c r="F49" s="14">
        <v>27</v>
      </c>
      <c r="G49" s="26">
        <f t="shared" si="2"/>
        <v>38.571428571428569</v>
      </c>
      <c r="H49" s="14">
        <v>21</v>
      </c>
      <c r="I49" s="26">
        <f t="shared" si="3"/>
        <v>37.5</v>
      </c>
      <c r="J49" s="14">
        <v>82</v>
      </c>
      <c r="K49" s="23">
        <f t="shared" si="4"/>
        <v>35.193133047210303</v>
      </c>
    </row>
    <row r="50" spans="1:11" x14ac:dyDescent="0.3">
      <c r="A50" s="1" t="s">
        <v>55</v>
      </c>
      <c r="B50" s="14">
        <v>13</v>
      </c>
      <c r="C50" s="26">
        <f t="shared" si="0"/>
        <v>20</v>
      </c>
      <c r="D50" s="14">
        <v>6</v>
      </c>
      <c r="E50" s="6">
        <f t="shared" si="1"/>
        <v>14.285714285714286</v>
      </c>
      <c r="F50" s="14">
        <v>21</v>
      </c>
      <c r="G50" s="26">
        <f t="shared" si="2"/>
        <v>30</v>
      </c>
      <c r="H50" s="14">
        <v>20</v>
      </c>
      <c r="I50" s="26">
        <f t="shared" si="3"/>
        <v>35.714285714285715</v>
      </c>
      <c r="J50" s="14">
        <v>60</v>
      </c>
      <c r="K50" s="23">
        <f t="shared" si="4"/>
        <v>25.751072961373392</v>
      </c>
    </row>
    <row r="51" spans="1:11" x14ac:dyDescent="0.3">
      <c r="A51" s="1" t="s">
        <v>56</v>
      </c>
      <c r="B51" s="14">
        <v>27</v>
      </c>
      <c r="C51" s="26">
        <f t="shared" si="0"/>
        <v>41.53846153846154</v>
      </c>
      <c r="D51" s="14">
        <v>16</v>
      </c>
      <c r="E51" s="6">
        <f t="shared" si="1"/>
        <v>38.095238095238095</v>
      </c>
      <c r="F51" s="14">
        <v>12</v>
      </c>
      <c r="G51" s="26">
        <f t="shared" si="2"/>
        <v>17.142857142857142</v>
      </c>
      <c r="H51" s="14">
        <v>8</v>
      </c>
      <c r="I51" s="26">
        <f t="shared" si="3"/>
        <v>14.285714285714286</v>
      </c>
      <c r="J51" s="14">
        <v>63</v>
      </c>
      <c r="K51" s="23">
        <f t="shared" si="4"/>
        <v>27.038626609442058</v>
      </c>
    </row>
    <row r="52" spans="1:11" x14ac:dyDescent="0.3">
      <c r="A52" s="1" t="s">
        <v>57</v>
      </c>
      <c r="B52" s="14">
        <v>11</v>
      </c>
      <c r="C52" s="26">
        <f t="shared" si="0"/>
        <v>16.923076923076923</v>
      </c>
      <c r="D52" s="14">
        <v>16</v>
      </c>
      <c r="E52" s="6">
        <f t="shared" si="1"/>
        <v>38.095238095238095</v>
      </c>
      <c r="F52" s="14">
        <v>23</v>
      </c>
      <c r="G52" s="26">
        <f t="shared" si="2"/>
        <v>32.857142857142854</v>
      </c>
      <c r="H52" s="14">
        <v>23</v>
      </c>
      <c r="I52" s="26">
        <f t="shared" si="3"/>
        <v>41.071428571428569</v>
      </c>
      <c r="J52" s="14">
        <v>73</v>
      </c>
      <c r="K52" s="23">
        <f t="shared" si="4"/>
        <v>31.330472103004293</v>
      </c>
    </row>
    <row r="53" spans="1:11" ht="29.4" thickBot="1" x14ac:dyDescent="0.35">
      <c r="A53" s="52" t="s">
        <v>58</v>
      </c>
      <c r="B53" s="41">
        <v>10</v>
      </c>
      <c r="C53" s="38">
        <f t="shared" si="0"/>
        <v>15.384615384615385</v>
      </c>
      <c r="D53" s="41">
        <v>4</v>
      </c>
      <c r="E53" s="38">
        <f t="shared" si="1"/>
        <v>9.5238095238095237</v>
      </c>
      <c r="F53" s="41">
        <v>7</v>
      </c>
      <c r="G53" s="38">
        <f t="shared" si="2"/>
        <v>10</v>
      </c>
      <c r="H53" s="41">
        <v>4</v>
      </c>
      <c r="I53" s="38">
        <f t="shared" si="3"/>
        <v>7.1428571428571432</v>
      </c>
      <c r="J53" s="41">
        <v>25</v>
      </c>
      <c r="K53" s="42">
        <f t="shared" si="4"/>
        <v>10.729613733905579</v>
      </c>
    </row>
    <row r="54" spans="1:11" x14ac:dyDescent="0.3">
      <c r="A54" s="35" t="s">
        <v>59</v>
      </c>
      <c r="B54" s="14"/>
      <c r="C54" s="26">
        <f t="shared" si="0"/>
        <v>0</v>
      </c>
      <c r="D54" s="14"/>
      <c r="E54" s="6">
        <f t="shared" si="1"/>
        <v>0</v>
      </c>
      <c r="F54" s="14"/>
      <c r="G54" s="6">
        <f t="shared" si="2"/>
        <v>0</v>
      </c>
      <c r="H54" s="14"/>
      <c r="I54" s="6">
        <f t="shared" si="3"/>
        <v>0</v>
      </c>
      <c r="J54" s="14"/>
      <c r="K54" s="23">
        <f t="shared" si="4"/>
        <v>0</v>
      </c>
    </row>
    <row r="55" spans="1:11" x14ac:dyDescent="0.3">
      <c r="A55" s="11" t="s">
        <v>62</v>
      </c>
      <c r="B55" s="14">
        <v>55</v>
      </c>
      <c r="C55" s="26">
        <f t="shared" si="0"/>
        <v>84.615384615384613</v>
      </c>
      <c r="D55" s="14">
        <v>37</v>
      </c>
      <c r="E55" s="6">
        <f t="shared" si="1"/>
        <v>88.095238095238102</v>
      </c>
      <c r="F55" s="14">
        <v>66</v>
      </c>
      <c r="G55" s="26">
        <f t="shared" si="2"/>
        <v>94.285714285714292</v>
      </c>
      <c r="H55" s="14">
        <v>56</v>
      </c>
      <c r="I55" s="6">
        <f t="shared" si="3"/>
        <v>100</v>
      </c>
      <c r="J55" s="14">
        <v>214</v>
      </c>
      <c r="K55" s="23">
        <f t="shared" si="4"/>
        <v>91.845493562231766</v>
      </c>
    </row>
    <row r="56" spans="1:11" x14ac:dyDescent="0.3">
      <c r="A56" s="11" t="s">
        <v>60</v>
      </c>
      <c r="B56" s="14">
        <v>0</v>
      </c>
      <c r="C56" s="26">
        <f t="shared" si="0"/>
        <v>0</v>
      </c>
      <c r="D56" s="14">
        <v>1</v>
      </c>
      <c r="E56" s="26">
        <f t="shared" si="1"/>
        <v>2.3809523809523809</v>
      </c>
      <c r="F56" s="14">
        <v>0</v>
      </c>
      <c r="G56" s="6">
        <f t="shared" si="2"/>
        <v>0</v>
      </c>
      <c r="H56" s="14">
        <v>0</v>
      </c>
      <c r="I56" s="6">
        <f t="shared" si="3"/>
        <v>0</v>
      </c>
      <c r="J56" s="14">
        <v>1</v>
      </c>
      <c r="K56" s="53">
        <f t="shared" si="4"/>
        <v>0.42918454935622319</v>
      </c>
    </row>
    <row r="57" spans="1:11" ht="15" thickBot="1" x14ac:dyDescent="0.35">
      <c r="A57" s="43" t="s">
        <v>61</v>
      </c>
      <c r="B57" s="41">
        <v>10</v>
      </c>
      <c r="C57" s="38">
        <f t="shared" si="0"/>
        <v>15.384615384615385</v>
      </c>
      <c r="D57" s="41">
        <v>4</v>
      </c>
      <c r="E57" s="38">
        <f t="shared" si="1"/>
        <v>9.5238095238095237</v>
      </c>
      <c r="F57" s="41">
        <v>4</v>
      </c>
      <c r="G57" s="38">
        <f t="shared" si="2"/>
        <v>5.7142857142857144</v>
      </c>
      <c r="H57" s="41">
        <v>0</v>
      </c>
      <c r="I57" s="39">
        <f t="shared" si="3"/>
        <v>0</v>
      </c>
      <c r="J57" s="41">
        <v>18</v>
      </c>
      <c r="K57" s="42">
        <f t="shared" si="4"/>
        <v>7.7253218884120169</v>
      </c>
    </row>
    <row r="58" spans="1:11" ht="28.8" x14ac:dyDescent="0.3">
      <c r="A58" s="35" t="s">
        <v>63</v>
      </c>
      <c r="B58" s="14"/>
      <c r="C58" s="26">
        <f t="shared" si="0"/>
        <v>0</v>
      </c>
      <c r="D58" s="14"/>
      <c r="E58" s="6">
        <f t="shared" si="1"/>
        <v>0</v>
      </c>
      <c r="F58" s="14"/>
      <c r="G58" s="6">
        <f t="shared" si="2"/>
        <v>0</v>
      </c>
      <c r="H58" s="14"/>
      <c r="I58" s="6">
        <f t="shared" si="3"/>
        <v>0</v>
      </c>
      <c r="J58" s="14"/>
      <c r="K58" s="23">
        <f t="shared" si="4"/>
        <v>0</v>
      </c>
    </row>
    <row r="59" spans="1:11" ht="28.8" x14ac:dyDescent="0.3">
      <c r="A59" s="11" t="s">
        <v>64</v>
      </c>
      <c r="B59" s="14">
        <v>40</v>
      </c>
      <c r="C59" s="26">
        <f t="shared" si="0"/>
        <v>61.53846153846154</v>
      </c>
      <c r="D59" s="14">
        <v>32</v>
      </c>
      <c r="E59" s="6">
        <f t="shared" si="1"/>
        <v>76.19047619047619</v>
      </c>
      <c r="F59" s="14">
        <v>58</v>
      </c>
      <c r="G59" s="26">
        <f t="shared" si="2"/>
        <v>82.857142857142861</v>
      </c>
      <c r="H59" s="14">
        <v>38</v>
      </c>
      <c r="I59" s="26">
        <f t="shared" si="3"/>
        <v>67.857142857142861</v>
      </c>
      <c r="J59" s="14">
        <v>168</v>
      </c>
      <c r="K59" s="23">
        <f t="shared" si="4"/>
        <v>72.103004291845494</v>
      </c>
    </row>
    <row r="60" spans="1:11" x14ac:dyDescent="0.3">
      <c r="A60" s="11" t="s">
        <v>65</v>
      </c>
      <c r="B60" s="14">
        <v>6</v>
      </c>
      <c r="C60" s="26">
        <f t="shared" si="0"/>
        <v>9.2307692307692299</v>
      </c>
      <c r="D60" s="14">
        <v>10</v>
      </c>
      <c r="E60" s="6">
        <f t="shared" si="1"/>
        <v>23.80952380952381</v>
      </c>
      <c r="F60" s="14">
        <v>16</v>
      </c>
      <c r="G60" s="26">
        <f t="shared" si="2"/>
        <v>22.857142857142858</v>
      </c>
      <c r="H60" s="14">
        <v>14</v>
      </c>
      <c r="I60" s="26">
        <f t="shared" si="3"/>
        <v>25</v>
      </c>
      <c r="J60" s="14">
        <v>46</v>
      </c>
      <c r="K60" s="23">
        <f t="shared" si="4"/>
        <v>19.742489270386265</v>
      </c>
    </row>
    <row r="61" spans="1:11" ht="15" thickBot="1" x14ac:dyDescent="0.35">
      <c r="A61" s="43" t="s">
        <v>66</v>
      </c>
      <c r="B61" s="41">
        <v>30</v>
      </c>
      <c r="C61" s="38">
        <f t="shared" si="0"/>
        <v>46.153846153846153</v>
      </c>
      <c r="D61" s="41">
        <v>8</v>
      </c>
      <c r="E61" s="39">
        <f t="shared" si="1"/>
        <v>19.047619047619047</v>
      </c>
      <c r="F61" s="41">
        <v>15</v>
      </c>
      <c r="G61" s="38">
        <f t="shared" si="2"/>
        <v>21.428571428571427</v>
      </c>
      <c r="H61" s="41">
        <v>18</v>
      </c>
      <c r="I61" s="38">
        <f t="shared" si="3"/>
        <v>32.142857142857146</v>
      </c>
      <c r="J61" s="41">
        <v>71</v>
      </c>
      <c r="K61" s="42">
        <f t="shared" si="4"/>
        <v>30.472103004291846</v>
      </c>
    </row>
    <row r="62" spans="1:11" ht="28.8" x14ac:dyDescent="0.3">
      <c r="A62" s="35" t="s">
        <v>69</v>
      </c>
      <c r="B62" s="14"/>
      <c r="C62" s="26"/>
      <c r="D62" s="14"/>
      <c r="E62" s="6"/>
      <c r="F62" s="14"/>
      <c r="G62" s="6"/>
      <c r="H62" s="14"/>
      <c r="I62" s="6"/>
      <c r="J62" s="14"/>
      <c r="K62" s="23"/>
    </row>
    <row r="63" spans="1:11" x14ac:dyDescent="0.3">
      <c r="A63" s="11" t="s">
        <v>68</v>
      </c>
      <c r="B63" s="14">
        <v>64</v>
      </c>
      <c r="C63" s="26">
        <f t="shared" si="0"/>
        <v>98.461538461538467</v>
      </c>
      <c r="D63" s="14">
        <v>40</v>
      </c>
      <c r="E63" s="6">
        <f t="shared" si="1"/>
        <v>95.238095238095241</v>
      </c>
      <c r="F63" s="14">
        <v>68</v>
      </c>
      <c r="G63" s="26">
        <f t="shared" si="2"/>
        <v>97.142857142857139</v>
      </c>
      <c r="H63" s="14">
        <v>56</v>
      </c>
      <c r="I63" s="6">
        <f t="shared" si="3"/>
        <v>100</v>
      </c>
      <c r="J63" s="14">
        <v>228</v>
      </c>
      <c r="K63" s="23">
        <f t="shared" si="4"/>
        <v>97.85407725321889</v>
      </c>
    </row>
    <row r="64" spans="1:11" ht="15" thickBot="1" x14ac:dyDescent="0.35">
      <c r="A64" s="43" t="s">
        <v>67</v>
      </c>
      <c r="B64" s="41">
        <v>1</v>
      </c>
      <c r="C64" s="38">
        <f t="shared" si="0"/>
        <v>1.5384615384615385</v>
      </c>
      <c r="D64" s="41">
        <v>2</v>
      </c>
      <c r="E64" s="39">
        <f t="shared" si="1"/>
        <v>4.7619047619047619</v>
      </c>
      <c r="F64" s="41">
        <v>2</v>
      </c>
      <c r="G64" s="38">
        <f t="shared" si="2"/>
        <v>2.8571428571428572</v>
      </c>
      <c r="H64" s="41">
        <v>0</v>
      </c>
      <c r="I64" s="39">
        <f t="shared" si="3"/>
        <v>0</v>
      </c>
      <c r="J64" s="41">
        <v>5</v>
      </c>
      <c r="K64" s="42">
        <f t="shared" si="4"/>
        <v>2.1459227467811157</v>
      </c>
    </row>
    <row r="65" spans="1:13" ht="15" x14ac:dyDescent="0.25">
      <c r="A65" s="54"/>
      <c r="B65" s="54"/>
      <c r="C65" s="55"/>
      <c r="D65" s="54"/>
      <c r="E65" s="54"/>
      <c r="F65" s="54"/>
      <c r="G65" s="54"/>
      <c r="H65" s="54"/>
      <c r="I65" s="54"/>
      <c r="J65" s="54"/>
      <c r="K65" s="55"/>
      <c r="L65" s="54"/>
      <c r="M65" s="16"/>
    </row>
    <row r="66" spans="1:13" ht="15" x14ac:dyDescent="0.25">
      <c r="A66" s="54"/>
      <c r="B66" s="54"/>
      <c r="C66" s="55"/>
      <c r="D66" s="54"/>
      <c r="E66" s="54"/>
      <c r="F66" s="54"/>
      <c r="G66" s="54"/>
      <c r="H66" s="54"/>
      <c r="I66" s="54"/>
      <c r="J66" s="54"/>
      <c r="K66" s="55"/>
      <c r="L66" s="54"/>
      <c r="M66" s="16"/>
    </row>
    <row r="67" spans="1:13" ht="15" x14ac:dyDescent="0.25">
      <c r="A67" s="54"/>
      <c r="B67" s="54"/>
      <c r="C67" s="55"/>
      <c r="D67" s="54"/>
      <c r="E67" s="54"/>
      <c r="F67" s="54"/>
      <c r="G67" s="54"/>
      <c r="H67" s="54"/>
      <c r="I67" s="54"/>
      <c r="J67" s="54"/>
      <c r="K67" s="55"/>
      <c r="L67" s="54"/>
      <c r="M67" s="16"/>
    </row>
    <row r="68" spans="1:13" ht="15" x14ac:dyDescent="0.25">
      <c r="A68" s="54"/>
      <c r="B68" s="54"/>
      <c r="C68" s="55"/>
      <c r="D68" s="54"/>
      <c r="E68" s="54"/>
      <c r="F68" s="54"/>
      <c r="G68" s="54"/>
      <c r="H68" s="54"/>
      <c r="I68" s="54"/>
      <c r="J68" s="54"/>
      <c r="K68" s="55"/>
      <c r="L68" s="54"/>
      <c r="M68" s="16"/>
    </row>
    <row r="69" spans="1:13" ht="15" x14ac:dyDescent="0.25">
      <c r="A69" s="54"/>
      <c r="B69" s="54"/>
      <c r="C69" s="55"/>
      <c r="D69" s="54"/>
      <c r="E69" s="54"/>
      <c r="F69" s="54"/>
      <c r="G69" s="54"/>
      <c r="H69" s="54"/>
      <c r="I69" s="54"/>
      <c r="J69" s="54"/>
      <c r="K69" s="55"/>
      <c r="L69" s="54"/>
      <c r="M69" s="16"/>
    </row>
    <row r="70" spans="1:13" ht="15" x14ac:dyDescent="0.25">
      <c r="A70" s="54"/>
      <c r="B70" s="54"/>
      <c r="C70" s="55"/>
      <c r="D70" s="54"/>
      <c r="E70" s="54"/>
      <c r="F70" s="54"/>
      <c r="G70" s="54"/>
      <c r="H70" s="54"/>
      <c r="I70" s="54"/>
      <c r="J70" s="54"/>
      <c r="K70" s="55"/>
      <c r="L70" s="54"/>
      <c r="M70" s="16"/>
    </row>
    <row r="71" spans="1:13" ht="15" x14ac:dyDescent="0.25">
      <c r="A71" s="54"/>
      <c r="B71" s="54"/>
      <c r="C71" s="55"/>
      <c r="D71" s="54"/>
      <c r="E71" s="54"/>
      <c r="F71" s="54"/>
      <c r="G71" s="54"/>
      <c r="H71" s="54"/>
      <c r="I71" s="54"/>
      <c r="J71" s="54"/>
      <c r="K71" s="55"/>
      <c r="L71" s="54"/>
      <c r="M71" s="16"/>
    </row>
    <row r="72" spans="1:13" ht="15" x14ac:dyDescent="0.25">
      <c r="A72" s="54"/>
      <c r="B72" s="54"/>
      <c r="C72" s="55"/>
      <c r="D72" s="54"/>
      <c r="E72" s="54"/>
      <c r="F72" s="54"/>
      <c r="G72" s="54"/>
      <c r="H72" s="54"/>
      <c r="I72" s="54"/>
      <c r="J72" s="54"/>
      <c r="K72" s="55"/>
      <c r="L72" s="54"/>
      <c r="M72" s="16"/>
    </row>
    <row r="73" spans="1:13" ht="15" x14ac:dyDescent="0.25">
      <c r="A73" s="54"/>
      <c r="B73" s="54"/>
      <c r="C73" s="55"/>
      <c r="D73" s="54"/>
      <c r="E73" s="54"/>
      <c r="F73" s="54"/>
      <c r="G73" s="54"/>
      <c r="H73" s="54"/>
      <c r="I73" s="54"/>
      <c r="J73" s="54"/>
      <c r="K73" s="55"/>
      <c r="L73" s="54"/>
      <c r="M73" s="16"/>
    </row>
    <row r="74" spans="1:13" ht="15" x14ac:dyDescent="0.25">
      <c r="A74" s="54"/>
      <c r="B74" s="54"/>
      <c r="C74" s="55"/>
      <c r="D74" s="54"/>
      <c r="E74" s="54"/>
      <c r="F74" s="54"/>
      <c r="G74" s="54"/>
      <c r="H74" s="54"/>
      <c r="I74" s="54"/>
      <c r="J74" s="54"/>
      <c r="K74" s="55"/>
      <c r="L74" s="54"/>
      <c r="M74" s="16"/>
    </row>
    <row r="75" spans="1:13" ht="15" x14ac:dyDescent="0.25">
      <c r="A75" s="54"/>
      <c r="B75" s="54"/>
      <c r="C75" s="55"/>
      <c r="D75" s="54"/>
      <c r="E75" s="54"/>
      <c r="F75" s="54"/>
      <c r="G75" s="54"/>
      <c r="H75" s="54"/>
      <c r="I75" s="54"/>
      <c r="J75" s="54"/>
      <c r="K75" s="55"/>
      <c r="L75" s="54"/>
      <c r="M75" s="16"/>
    </row>
    <row r="76" spans="1:13" ht="15" x14ac:dyDescent="0.25">
      <c r="A76" s="54"/>
      <c r="B76" s="54"/>
      <c r="C76" s="55"/>
      <c r="D76" s="54"/>
      <c r="E76" s="54"/>
      <c r="F76" s="54"/>
      <c r="G76" s="54"/>
      <c r="H76" s="54"/>
      <c r="I76" s="54"/>
      <c r="J76" s="54"/>
      <c r="K76" s="55"/>
      <c r="L76" s="54"/>
      <c r="M76" s="16"/>
    </row>
    <row r="77" spans="1:13" ht="15" x14ac:dyDescent="0.25">
      <c r="A77" s="54"/>
      <c r="B77" s="54"/>
      <c r="C77" s="55"/>
      <c r="D77" s="54"/>
      <c r="E77" s="54"/>
      <c r="F77" s="54"/>
      <c r="G77" s="54"/>
      <c r="H77" s="54"/>
      <c r="I77" s="54"/>
      <c r="J77" s="54"/>
      <c r="K77" s="55"/>
      <c r="L77" s="54"/>
      <c r="M77" s="16"/>
    </row>
    <row r="78" spans="1:13" ht="15" x14ac:dyDescent="0.25">
      <c r="A78" s="54"/>
      <c r="B78" s="54"/>
      <c r="C78" s="55"/>
      <c r="D78" s="54"/>
      <c r="E78" s="54"/>
      <c r="F78" s="54"/>
      <c r="G78" s="54"/>
      <c r="H78" s="54"/>
      <c r="I78" s="54"/>
      <c r="J78" s="54"/>
      <c r="K78" s="55"/>
      <c r="L78" s="54"/>
      <c r="M78" s="16"/>
    </row>
    <row r="79" spans="1:13" ht="15" x14ac:dyDescent="0.25">
      <c r="A79" s="54"/>
      <c r="B79" s="54"/>
      <c r="C79" s="55"/>
      <c r="D79" s="54"/>
      <c r="E79" s="54"/>
      <c r="F79" s="54"/>
      <c r="G79" s="54"/>
      <c r="H79" s="54"/>
      <c r="I79" s="54"/>
      <c r="J79" s="54"/>
      <c r="K79" s="55"/>
      <c r="L79" s="54"/>
      <c r="M79" s="16"/>
    </row>
    <row r="80" spans="1:13" ht="15" x14ac:dyDescent="0.25">
      <c r="A80" s="54"/>
      <c r="B80" s="54"/>
      <c r="C80" s="55"/>
      <c r="D80" s="54"/>
      <c r="E80" s="54"/>
      <c r="F80" s="54"/>
      <c r="G80" s="54"/>
      <c r="H80" s="54"/>
      <c r="I80" s="54"/>
      <c r="J80" s="54"/>
      <c r="K80" s="55"/>
      <c r="L80" s="54"/>
      <c r="M80" s="16"/>
    </row>
    <row r="81" spans="1:13" ht="15" x14ac:dyDescent="0.25">
      <c r="A81" s="54"/>
      <c r="B81" s="54"/>
      <c r="C81" s="55"/>
      <c r="D81" s="54"/>
      <c r="E81" s="54"/>
      <c r="F81" s="54"/>
      <c r="G81" s="54"/>
      <c r="H81" s="54"/>
      <c r="I81" s="54"/>
      <c r="J81" s="54"/>
      <c r="K81" s="55"/>
      <c r="L81" s="54"/>
      <c r="M81" s="16"/>
    </row>
    <row r="82" spans="1:13" ht="15" x14ac:dyDescent="0.25">
      <c r="A82" s="54"/>
      <c r="B82" s="54"/>
      <c r="C82" s="55"/>
      <c r="D82" s="54"/>
      <c r="E82" s="54"/>
      <c r="F82" s="54"/>
      <c r="G82" s="54"/>
      <c r="H82" s="54"/>
      <c r="I82" s="54"/>
      <c r="J82" s="54"/>
      <c r="K82" s="55"/>
      <c r="L82" s="54"/>
      <c r="M82" s="16"/>
    </row>
    <row r="83" spans="1:13" ht="15" x14ac:dyDescent="0.25">
      <c r="A83" s="54"/>
      <c r="B83" s="54"/>
      <c r="C83" s="55"/>
      <c r="D83" s="54"/>
      <c r="E83" s="54"/>
      <c r="F83" s="54"/>
      <c r="G83" s="54"/>
      <c r="H83" s="54"/>
      <c r="I83" s="54"/>
      <c r="J83" s="54"/>
      <c r="K83" s="55"/>
      <c r="L83" s="54"/>
      <c r="M83" s="16"/>
    </row>
    <row r="84" spans="1:13" ht="15" x14ac:dyDescent="0.25">
      <c r="A84" s="54"/>
      <c r="B84" s="54"/>
      <c r="C84" s="55"/>
      <c r="D84" s="54"/>
      <c r="E84" s="54"/>
      <c r="F84" s="54"/>
      <c r="G84" s="54"/>
      <c r="H84" s="54"/>
      <c r="I84" s="54"/>
      <c r="J84" s="54"/>
      <c r="K84" s="55"/>
      <c r="L84" s="54"/>
      <c r="M84" s="16"/>
    </row>
    <row r="85" spans="1:13" ht="15" x14ac:dyDescent="0.25">
      <c r="A85" s="54"/>
      <c r="B85" s="54"/>
      <c r="C85" s="55"/>
      <c r="D85" s="54"/>
      <c r="E85" s="54"/>
      <c r="F85" s="54"/>
      <c r="G85" s="54"/>
      <c r="H85" s="54"/>
      <c r="I85" s="54"/>
      <c r="J85" s="54"/>
      <c r="K85" s="55"/>
      <c r="L85" s="54"/>
      <c r="M85" s="16"/>
    </row>
    <row r="86" spans="1:13" ht="15" x14ac:dyDescent="0.25">
      <c r="A86" s="54"/>
      <c r="B86" s="54"/>
      <c r="C86" s="55"/>
      <c r="D86" s="54"/>
      <c r="E86" s="54"/>
      <c r="F86" s="54"/>
      <c r="G86" s="54"/>
      <c r="H86" s="54"/>
      <c r="I86" s="54"/>
      <c r="J86" s="54"/>
      <c r="K86" s="55"/>
      <c r="L86" s="54"/>
      <c r="M86" s="16"/>
    </row>
    <row r="87" spans="1:13" ht="15" x14ac:dyDescent="0.25">
      <c r="A87" s="54"/>
      <c r="B87" s="54"/>
      <c r="C87" s="55"/>
      <c r="D87" s="54"/>
      <c r="E87" s="54"/>
      <c r="F87" s="54"/>
      <c r="G87" s="54"/>
      <c r="H87" s="54"/>
      <c r="I87" s="54"/>
      <c r="J87" s="54"/>
      <c r="K87" s="55"/>
      <c r="L87" s="54"/>
      <c r="M87" s="16"/>
    </row>
    <row r="88" spans="1:13" x14ac:dyDescent="0.3">
      <c r="A88" s="54"/>
      <c r="B88" s="54"/>
      <c r="C88" s="55"/>
      <c r="D88" s="54"/>
      <c r="E88" s="54"/>
      <c r="F88" s="54"/>
      <c r="G88" s="54"/>
      <c r="H88" s="54"/>
      <c r="I88" s="54"/>
      <c r="J88" s="54"/>
      <c r="K88" s="55"/>
      <c r="L88" s="54"/>
      <c r="M88" s="16"/>
    </row>
    <row r="89" spans="1:13" x14ac:dyDescent="0.3">
      <c r="A89" s="54"/>
      <c r="B89" s="54"/>
      <c r="C89" s="55"/>
      <c r="D89" s="54"/>
      <c r="E89" s="54"/>
      <c r="F89" s="54"/>
      <c r="G89" s="54"/>
      <c r="H89" s="54"/>
      <c r="I89" s="54"/>
      <c r="J89" s="54"/>
      <c r="K89" s="55"/>
      <c r="L89" s="54"/>
      <c r="M89" s="16"/>
    </row>
    <row r="90" spans="1:13" x14ac:dyDescent="0.3">
      <c r="A90" s="54"/>
      <c r="B90" s="54"/>
      <c r="C90" s="55"/>
      <c r="D90" s="54"/>
      <c r="E90" s="54"/>
      <c r="F90" s="54"/>
      <c r="G90" s="54"/>
      <c r="H90" s="54"/>
      <c r="I90" s="54"/>
      <c r="J90" s="54"/>
      <c r="K90" s="55"/>
      <c r="L90" s="54"/>
      <c r="M90" s="16"/>
    </row>
    <row r="91" spans="1:13" x14ac:dyDescent="0.3">
      <c r="A91" s="54"/>
      <c r="B91" s="54"/>
      <c r="C91" s="55"/>
      <c r="D91" s="54"/>
      <c r="E91" s="54"/>
      <c r="F91" s="54"/>
      <c r="G91" s="54"/>
      <c r="H91" s="54"/>
      <c r="I91" s="54"/>
      <c r="J91" s="54"/>
      <c r="K91" s="55"/>
      <c r="L91" s="54"/>
      <c r="M91" s="16"/>
    </row>
    <row r="92" spans="1:13" x14ac:dyDescent="0.3">
      <c r="A92" s="54"/>
      <c r="B92" s="54"/>
      <c r="C92" s="55"/>
      <c r="D92" s="54"/>
      <c r="E92" s="54"/>
      <c r="F92" s="54"/>
      <c r="G92" s="54"/>
      <c r="H92" s="54"/>
      <c r="I92" s="54"/>
      <c r="J92" s="54"/>
      <c r="K92" s="55"/>
      <c r="L92" s="54"/>
      <c r="M92" s="16"/>
    </row>
    <row r="93" spans="1:13" x14ac:dyDescent="0.3">
      <c r="A93" s="54"/>
      <c r="B93" s="54"/>
      <c r="C93" s="55"/>
      <c r="D93" s="54"/>
      <c r="E93" s="54"/>
      <c r="F93" s="54"/>
      <c r="G93" s="54"/>
      <c r="H93" s="54"/>
      <c r="I93" s="54"/>
      <c r="J93" s="54"/>
      <c r="K93" s="55"/>
      <c r="L93" s="54"/>
      <c r="M93" s="16"/>
    </row>
    <row r="94" spans="1:13" x14ac:dyDescent="0.3">
      <c r="A94" s="54"/>
      <c r="B94" s="54"/>
      <c r="C94" s="55"/>
      <c r="D94" s="54"/>
      <c r="E94" s="54"/>
      <c r="F94" s="54"/>
      <c r="G94" s="54"/>
      <c r="H94" s="54"/>
      <c r="I94" s="54"/>
      <c r="J94" s="54"/>
      <c r="K94" s="55"/>
      <c r="L94" s="54"/>
      <c r="M94" s="16"/>
    </row>
    <row r="95" spans="1:13" x14ac:dyDescent="0.3">
      <c r="A95" s="54"/>
      <c r="B95" s="54"/>
      <c r="C95" s="55"/>
      <c r="D95" s="54"/>
      <c r="E95" s="54"/>
      <c r="F95" s="54"/>
      <c r="G95" s="54"/>
      <c r="H95" s="54"/>
      <c r="I95" s="54"/>
      <c r="J95" s="54"/>
      <c r="K95" s="55"/>
      <c r="L95" s="54"/>
      <c r="M95" s="16"/>
    </row>
    <row r="96" spans="1:13" x14ac:dyDescent="0.3">
      <c r="A96" s="54"/>
      <c r="B96" s="54"/>
      <c r="C96" s="55"/>
      <c r="D96" s="54"/>
      <c r="E96" s="54"/>
      <c r="F96" s="54"/>
      <c r="G96" s="54"/>
      <c r="H96" s="54"/>
      <c r="I96" s="54"/>
      <c r="J96" s="54"/>
      <c r="K96" s="55"/>
      <c r="L96" s="54"/>
      <c r="M96" s="16"/>
    </row>
    <row r="97" spans="1:13" x14ac:dyDescent="0.3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16"/>
    </row>
    <row r="98" spans="1:13" x14ac:dyDescent="0.3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16"/>
    </row>
    <row r="99" spans="1:13" x14ac:dyDescent="0.3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16"/>
    </row>
    <row r="100" spans="1:13" x14ac:dyDescent="0.3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16"/>
    </row>
    <row r="101" spans="1:13" x14ac:dyDescent="0.3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16"/>
    </row>
    <row r="102" spans="1:13" x14ac:dyDescent="0.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16"/>
    </row>
    <row r="103" spans="1:13" x14ac:dyDescent="0.3">
      <c r="A103" s="16"/>
      <c r="C103" s="16"/>
      <c r="E103" s="16"/>
      <c r="G103" s="16"/>
      <c r="I103" s="16"/>
      <c r="K103" s="16"/>
      <c r="L103" s="16"/>
      <c r="M103" s="16"/>
    </row>
    <row r="104" spans="1:13" x14ac:dyDescent="0.3">
      <c r="A104" s="16"/>
      <c r="C104" s="16"/>
      <c r="E104" s="16"/>
      <c r="G104" s="16"/>
      <c r="I104" s="16"/>
      <c r="K104" s="16"/>
      <c r="L104" s="16"/>
      <c r="M104" s="16"/>
    </row>
    <row r="105" spans="1:13" x14ac:dyDescent="0.3">
      <c r="A105" s="16"/>
      <c r="C105" s="16"/>
      <c r="E105" s="16"/>
      <c r="G105" s="16"/>
      <c r="I105" s="16"/>
      <c r="K105" s="16"/>
      <c r="L105" s="16"/>
      <c r="M105" s="16"/>
    </row>
    <row r="106" spans="1:13" x14ac:dyDescent="0.3">
      <c r="A106" s="16"/>
      <c r="C106" s="16"/>
      <c r="E106" s="16"/>
      <c r="G106" s="16"/>
      <c r="I106" s="16"/>
      <c r="K106" s="16"/>
      <c r="L106" s="16"/>
      <c r="M106" s="16"/>
    </row>
    <row r="107" spans="1:13" x14ac:dyDescent="0.3">
      <c r="A107" s="16"/>
      <c r="C107" s="16"/>
      <c r="E107" s="16"/>
      <c r="G107" s="16"/>
      <c r="I107" s="16"/>
      <c r="K107" s="16"/>
      <c r="L107" s="16"/>
      <c r="M107" s="16"/>
    </row>
    <row r="108" spans="1:13" x14ac:dyDescent="0.3">
      <c r="A108" s="16"/>
      <c r="C108" s="16"/>
      <c r="E108" s="16"/>
      <c r="G108" s="16"/>
      <c r="I108" s="16"/>
      <c r="K108" s="16"/>
      <c r="L108" s="16"/>
      <c r="M108" s="16"/>
    </row>
    <row r="109" spans="1:13" x14ac:dyDescent="0.3">
      <c r="A109" s="16"/>
      <c r="C109" s="16"/>
      <c r="E109" s="16"/>
      <c r="G109" s="16"/>
      <c r="I109" s="16"/>
      <c r="K109" s="16"/>
      <c r="L109" s="16"/>
      <c r="M109" s="16"/>
    </row>
    <row r="110" spans="1:13" x14ac:dyDescent="0.3">
      <c r="A110" s="16"/>
      <c r="C110" s="16"/>
      <c r="E110" s="16"/>
      <c r="G110" s="16"/>
      <c r="I110" s="16"/>
      <c r="K110" s="16"/>
      <c r="L110" s="16"/>
      <c r="M110" s="16"/>
    </row>
    <row r="111" spans="1:13" x14ac:dyDescent="0.3">
      <c r="A111" s="16"/>
      <c r="C111" s="16"/>
      <c r="E111" s="16"/>
      <c r="G111" s="16"/>
      <c r="I111" s="16"/>
      <c r="K111" s="16"/>
      <c r="L111" s="16"/>
      <c r="M111" s="16"/>
    </row>
    <row r="112" spans="1:13" x14ac:dyDescent="0.3">
      <c r="A112" s="16"/>
      <c r="C112" s="16"/>
      <c r="E112" s="16"/>
      <c r="G112" s="16"/>
      <c r="I112" s="16"/>
      <c r="K112" s="16"/>
      <c r="L112" s="16"/>
      <c r="M112" s="16"/>
    </row>
    <row r="113" spans="1:13" x14ac:dyDescent="0.3">
      <c r="A113" s="16"/>
      <c r="C113" s="16"/>
      <c r="E113" s="16"/>
      <c r="G113" s="16"/>
      <c r="I113" s="16"/>
      <c r="K113" s="16"/>
      <c r="L113" s="16"/>
      <c r="M113" s="16"/>
    </row>
    <row r="114" spans="1:13" x14ac:dyDescent="0.3">
      <c r="A114" s="16"/>
      <c r="C114" s="16"/>
      <c r="E114" s="16"/>
      <c r="G114" s="16"/>
      <c r="I114" s="16"/>
      <c r="K114" s="16"/>
      <c r="L114" s="16"/>
      <c r="M114" s="16"/>
    </row>
    <row r="115" spans="1:13" x14ac:dyDescent="0.3">
      <c r="A115" s="16"/>
      <c r="C115" s="16"/>
      <c r="E115" s="16"/>
      <c r="G115" s="16"/>
      <c r="I115" s="16"/>
      <c r="K115" s="16"/>
      <c r="L115" s="16"/>
      <c r="M115" s="16"/>
    </row>
    <row r="116" spans="1:13" x14ac:dyDescent="0.3">
      <c r="A116" s="16"/>
      <c r="C116" s="16"/>
      <c r="E116" s="16"/>
      <c r="G116" s="16"/>
      <c r="I116" s="16"/>
      <c r="K116" s="16"/>
      <c r="L116" s="16"/>
      <c r="M116" s="16"/>
    </row>
    <row r="117" spans="1:13" x14ac:dyDescent="0.3">
      <c r="A117" s="16"/>
      <c r="C117" s="16"/>
      <c r="E117" s="16"/>
      <c r="G117" s="16"/>
      <c r="I117" s="16"/>
      <c r="K117" s="16"/>
      <c r="L117" s="16"/>
      <c r="M117" s="16"/>
    </row>
    <row r="118" spans="1:13" x14ac:dyDescent="0.3">
      <c r="A118" s="16"/>
      <c r="C118" s="16"/>
      <c r="E118" s="16"/>
      <c r="G118" s="16"/>
      <c r="I118" s="16"/>
      <c r="K118" s="16"/>
      <c r="L118" s="16"/>
      <c r="M118" s="16"/>
    </row>
    <row r="119" spans="1:13" x14ac:dyDescent="0.3">
      <c r="A119" s="16"/>
      <c r="C119" s="16"/>
      <c r="E119" s="16"/>
      <c r="G119" s="16"/>
      <c r="I119" s="16"/>
      <c r="K119" s="16"/>
      <c r="L119" s="16"/>
      <c r="M119" s="16"/>
    </row>
    <row r="120" spans="1:13" x14ac:dyDescent="0.3">
      <c r="A120" s="16"/>
      <c r="C120" s="16"/>
      <c r="E120" s="16"/>
      <c r="G120" s="16"/>
      <c r="I120" s="16"/>
      <c r="K120" s="16"/>
      <c r="L120" s="16"/>
      <c r="M120" s="16"/>
    </row>
    <row r="121" spans="1:13" x14ac:dyDescent="0.3">
      <c r="A121" s="16"/>
      <c r="C121" s="16"/>
      <c r="E121" s="16"/>
      <c r="G121" s="16"/>
      <c r="I121" s="16"/>
      <c r="K121" s="16"/>
      <c r="L121" s="16"/>
      <c r="M121" s="16"/>
    </row>
    <row r="122" spans="1:13" x14ac:dyDescent="0.3">
      <c r="A122" s="16"/>
      <c r="C122" s="16"/>
      <c r="E122" s="16"/>
      <c r="G122" s="16"/>
      <c r="I122" s="16"/>
      <c r="K122" s="16"/>
      <c r="L122" s="16"/>
      <c r="M122" s="16"/>
    </row>
    <row r="123" spans="1:13" x14ac:dyDescent="0.3">
      <c r="A123" s="16"/>
      <c r="C123" s="16"/>
      <c r="E123" s="16"/>
      <c r="G123" s="16"/>
      <c r="I123" s="16"/>
      <c r="K123" s="16"/>
      <c r="L123" s="16"/>
      <c r="M123" s="16"/>
    </row>
    <row r="124" spans="1:13" x14ac:dyDescent="0.3">
      <c r="A124" s="16"/>
      <c r="C124" s="16"/>
      <c r="E124" s="16"/>
      <c r="G124" s="16"/>
      <c r="I124" s="16"/>
      <c r="K124" s="16"/>
      <c r="L124" s="16"/>
      <c r="M124" s="16"/>
    </row>
    <row r="125" spans="1:13" x14ac:dyDescent="0.3">
      <c r="A125" s="16"/>
      <c r="C125" s="16"/>
      <c r="E125" s="16"/>
      <c r="G125" s="16"/>
      <c r="I125" s="16"/>
      <c r="K125" s="16"/>
      <c r="L125" s="16"/>
      <c r="M125" s="16"/>
    </row>
    <row r="126" spans="1:13" x14ac:dyDescent="0.3">
      <c r="A126" s="16"/>
      <c r="C126" s="16"/>
      <c r="E126" s="16"/>
      <c r="G126" s="16"/>
      <c r="I126" s="16"/>
      <c r="K126" s="16"/>
      <c r="L126" s="16"/>
      <c r="M126" s="16"/>
    </row>
    <row r="127" spans="1:13" x14ac:dyDescent="0.3">
      <c r="A127" s="16"/>
      <c r="C127" s="16"/>
      <c r="E127" s="16"/>
      <c r="G127" s="16"/>
      <c r="I127" s="16"/>
      <c r="K127" s="16"/>
      <c r="L127" s="16"/>
      <c r="M127" s="16"/>
    </row>
    <row r="128" spans="1:13" x14ac:dyDescent="0.3">
      <c r="A128" s="16"/>
      <c r="C128" s="16"/>
      <c r="E128" s="16"/>
      <c r="G128" s="16"/>
      <c r="I128" s="16"/>
      <c r="K128" s="16"/>
      <c r="L128" s="16"/>
      <c r="M128" s="16"/>
    </row>
    <row r="129" spans="1:13" x14ac:dyDescent="0.3">
      <c r="A129" s="16"/>
      <c r="C129" s="16"/>
      <c r="E129" s="16"/>
      <c r="G129" s="16"/>
      <c r="I129" s="16"/>
      <c r="K129" s="16"/>
      <c r="L129" s="16"/>
      <c r="M129" s="16"/>
    </row>
    <row r="130" spans="1:13" x14ac:dyDescent="0.3">
      <c r="A130" s="16"/>
      <c r="C130" s="16"/>
      <c r="E130" s="16"/>
      <c r="G130" s="16"/>
      <c r="I130" s="16"/>
      <c r="K130" s="16"/>
      <c r="L130" s="16"/>
      <c r="M130" s="16"/>
    </row>
    <row r="131" spans="1:13" x14ac:dyDescent="0.3">
      <c r="A131" s="16"/>
      <c r="C131" s="16"/>
      <c r="E131" s="16"/>
      <c r="G131" s="16"/>
      <c r="I131" s="16"/>
      <c r="K131" s="16"/>
      <c r="L131" s="16"/>
      <c r="M131" s="16"/>
    </row>
    <row r="132" spans="1:13" x14ac:dyDescent="0.3">
      <c r="A132" s="16"/>
      <c r="C132" s="16"/>
      <c r="E132" s="16"/>
      <c r="G132" s="16"/>
      <c r="I132" s="16"/>
      <c r="K132" s="16"/>
      <c r="L132" s="16"/>
      <c r="M132" s="16"/>
    </row>
    <row r="133" spans="1:13" x14ac:dyDescent="0.3">
      <c r="A133" s="16"/>
      <c r="C133" s="16"/>
      <c r="E133" s="16"/>
      <c r="G133" s="16"/>
      <c r="I133" s="16"/>
      <c r="K133" s="16"/>
      <c r="L133" s="16"/>
      <c r="M133" s="16"/>
    </row>
    <row r="134" spans="1:13" x14ac:dyDescent="0.3">
      <c r="A134" s="16"/>
      <c r="C134" s="16"/>
      <c r="E134" s="16"/>
      <c r="G134" s="16"/>
      <c r="I134" s="16"/>
      <c r="K134" s="16"/>
      <c r="L134" s="16"/>
      <c r="M134" s="16"/>
    </row>
    <row r="135" spans="1:13" x14ac:dyDescent="0.3">
      <c r="A135" s="16"/>
      <c r="C135" s="16"/>
      <c r="E135" s="16"/>
      <c r="G135" s="16"/>
      <c r="I135" s="16"/>
      <c r="K135" s="16"/>
      <c r="L135" s="16"/>
      <c r="M135" s="16"/>
    </row>
    <row r="136" spans="1:13" x14ac:dyDescent="0.3">
      <c r="A136" s="16"/>
      <c r="C136" s="16"/>
      <c r="E136" s="16"/>
      <c r="G136" s="16"/>
      <c r="I136" s="16"/>
      <c r="K136" s="16"/>
      <c r="L136" s="16"/>
      <c r="M136" s="16"/>
    </row>
    <row r="137" spans="1:13" x14ac:dyDescent="0.3">
      <c r="A137" s="16"/>
      <c r="C137" s="16"/>
      <c r="E137" s="16"/>
      <c r="G137" s="16"/>
      <c r="I137" s="16"/>
      <c r="K137" s="16"/>
      <c r="L137" s="16"/>
      <c r="M137" s="16"/>
    </row>
    <row r="138" spans="1:13" x14ac:dyDescent="0.3">
      <c r="A138" s="16"/>
      <c r="C138" s="16"/>
      <c r="E138" s="16"/>
      <c r="G138" s="16"/>
      <c r="I138" s="16"/>
      <c r="K138" s="16"/>
      <c r="L138" s="16"/>
      <c r="M138" s="16"/>
    </row>
    <row r="139" spans="1:13" x14ac:dyDescent="0.3">
      <c r="A139" s="16"/>
      <c r="C139" s="16"/>
      <c r="E139" s="16"/>
      <c r="G139" s="16"/>
      <c r="I139" s="16"/>
      <c r="K139" s="16"/>
      <c r="L139" s="16"/>
      <c r="M139" s="16"/>
    </row>
    <row r="140" spans="1:13" x14ac:dyDescent="0.3">
      <c r="A140" s="16"/>
      <c r="C140" s="16"/>
      <c r="E140" s="16"/>
      <c r="G140" s="16"/>
      <c r="I140" s="16"/>
      <c r="K140" s="16"/>
      <c r="L140" s="16"/>
      <c r="M140" s="16"/>
    </row>
    <row r="141" spans="1:13" x14ac:dyDescent="0.3">
      <c r="A141" s="16"/>
      <c r="C141" s="16"/>
      <c r="E141" s="16"/>
      <c r="G141" s="16"/>
      <c r="I141" s="16"/>
      <c r="K141" s="16"/>
      <c r="L141" s="16"/>
      <c r="M141" s="16"/>
    </row>
    <row r="142" spans="1:13" x14ac:dyDescent="0.3">
      <c r="A142" s="16"/>
      <c r="C142" s="16"/>
      <c r="E142" s="16"/>
      <c r="G142" s="16"/>
      <c r="I142" s="16"/>
      <c r="K142" s="16"/>
      <c r="L142" s="16"/>
      <c r="M142" s="16"/>
    </row>
    <row r="143" spans="1:13" x14ac:dyDescent="0.3">
      <c r="A143" s="16"/>
      <c r="C143" s="16"/>
      <c r="E143" s="16"/>
      <c r="G143" s="16"/>
      <c r="I143" s="16"/>
      <c r="K143" s="16"/>
      <c r="L143" s="16"/>
      <c r="M143" s="16"/>
    </row>
    <row r="144" spans="1:13" x14ac:dyDescent="0.3">
      <c r="A144" s="16"/>
      <c r="C144" s="16"/>
      <c r="E144" s="16"/>
      <c r="G144" s="16"/>
      <c r="I144" s="16"/>
      <c r="K144" s="16"/>
      <c r="L144" s="16"/>
      <c r="M144" s="16"/>
    </row>
    <row r="145" spans="1:13" x14ac:dyDescent="0.3">
      <c r="A145" s="16"/>
      <c r="C145" s="16"/>
      <c r="E145" s="16"/>
      <c r="G145" s="16"/>
      <c r="I145" s="16"/>
      <c r="K145" s="16"/>
      <c r="L145" s="16"/>
      <c r="M145" s="16"/>
    </row>
    <row r="146" spans="1:13" x14ac:dyDescent="0.3">
      <c r="A146" s="16"/>
      <c r="C146" s="16"/>
      <c r="E146" s="16"/>
      <c r="G146" s="16"/>
      <c r="I146" s="16"/>
      <c r="K146" s="16"/>
      <c r="L146" s="16"/>
      <c r="M146" s="16"/>
    </row>
    <row r="147" spans="1:13" x14ac:dyDescent="0.3">
      <c r="A147" s="16"/>
      <c r="C147" s="16"/>
      <c r="E147" s="16"/>
      <c r="G147" s="16"/>
      <c r="I147" s="16"/>
      <c r="K147" s="16"/>
      <c r="L147" s="16"/>
      <c r="M147" s="16"/>
    </row>
    <row r="148" spans="1:13" x14ac:dyDescent="0.3">
      <c r="A148" s="16"/>
      <c r="C148" s="16"/>
      <c r="E148" s="16"/>
      <c r="G148" s="16"/>
      <c r="I148" s="16"/>
      <c r="K148" s="16"/>
      <c r="L148" s="16"/>
      <c r="M148" s="16"/>
    </row>
    <row r="149" spans="1:13" x14ac:dyDescent="0.3">
      <c r="A149" s="16"/>
      <c r="C149" s="16"/>
      <c r="E149" s="16"/>
      <c r="G149" s="16"/>
      <c r="I149" s="16"/>
      <c r="K149" s="16"/>
      <c r="L149" s="16"/>
      <c r="M149" s="16"/>
    </row>
    <row r="150" spans="1:13" x14ac:dyDescent="0.3">
      <c r="A150" s="16"/>
      <c r="C150" s="16"/>
      <c r="E150" s="16"/>
      <c r="G150" s="16"/>
      <c r="I150" s="16"/>
      <c r="K150" s="16"/>
      <c r="L150" s="16"/>
      <c r="M150" s="16"/>
    </row>
    <row r="151" spans="1:13" x14ac:dyDescent="0.3">
      <c r="A151" s="16"/>
      <c r="C151" s="16"/>
      <c r="E151" s="16"/>
      <c r="G151" s="16"/>
      <c r="I151" s="16"/>
      <c r="K151" s="16"/>
      <c r="L151" s="16"/>
      <c r="M151" s="16"/>
    </row>
    <row r="152" spans="1:13" x14ac:dyDescent="0.3">
      <c r="A152" s="16"/>
      <c r="C152" s="16"/>
      <c r="E152" s="16"/>
      <c r="G152" s="16"/>
      <c r="I152" s="16"/>
      <c r="K152" s="16"/>
      <c r="L152" s="16"/>
      <c r="M152" s="16"/>
    </row>
    <row r="153" spans="1:13" x14ac:dyDescent="0.3">
      <c r="A153" s="16"/>
      <c r="C153" s="16"/>
      <c r="E153" s="16"/>
      <c r="G153" s="16"/>
      <c r="I153" s="16"/>
      <c r="K153" s="16"/>
      <c r="L153" s="16"/>
      <c r="M153" s="16"/>
    </row>
    <row r="154" spans="1:13" x14ac:dyDescent="0.3">
      <c r="A154" s="16"/>
      <c r="C154" s="16"/>
      <c r="E154" s="16"/>
      <c r="G154" s="16"/>
      <c r="I154" s="16"/>
      <c r="K154" s="16"/>
      <c r="L154" s="16"/>
      <c r="M154" s="16"/>
    </row>
    <row r="155" spans="1:13" x14ac:dyDescent="0.3">
      <c r="A155" s="16"/>
      <c r="C155" s="16"/>
      <c r="E155" s="16"/>
      <c r="G155" s="16"/>
      <c r="I155" s="16"/>
      <c r="K155" s="16"/>
      <c r="L155" s="16"/>
      <c r="M155" s="16"/>
    </row>
    <row r="156" spans="1:13" x14ac:dyDescent="0.3">
      <c r="A156" s="16"/>
      <c r="C156" s="16"/>
      <c r="E156" s="16"/>
      <c r="G156" s="16"/>
      <c r="I156" s="16"/>
      <c r="K156" s="16"/>
      <c r="L156" s="16"/>
      <c r="M156" s="16"/>
    </row>
    <row r="157" spans="1:13" x14ac:dyDescent="0.3">
      <c r="A157" s="16"/>
      <c r="C157" s="16"/>
      <c r="E157" s="16"/>
      <c r="G157" s="16"/>
      <c r="I157" s="16"/>
      <c r="K157" s="16"/>
      <c r="L157" s="16"/>
      <c r="M157" s="16"/>
    </row>
    <row r="158" spans="1:13" x14ac:dyDescent="0.3">
      <c r="A158" s="16"/>
      <c r="C158" s="16"/>
      <c r="E158" s="16"/>
      <c r="G158" s="16"/>
      <c r="I158" s="16"/>
      <c r="K158" s="16"/>
      <c r="L158" s="16"/>
      <c r="M158" s="16"/>
    </row>
    <row r="159" spans="1:13" x14ac:dyDescent="0.3">
      <c r="A159" s="16"/>
      <c r="C159" s="16"/>
      <c r="E159" s="16"/>
      <c r="G159" s="16"/>
      <c r="I159" s="16"/>
      <c r="K159" s="16"/>
      <c r="L159" s="16"/>
      <c r="M159" s="16"/>
    </row>
    <row r="160" spans="1:13" x14ac:dyDescent="0.3">
      <c r="A160" s="16"/>
      <c r="C160" s="16"/>
      <c r="E160" s="16"/>
      <c r="G160" s="16"/>
      <c r="I160" s="16"/>
      <c r="K160" s="16"/>
      <c r="L160" s="16"/>
      <c r="M160" s="16"/>
    </row>
    <row r="161" spans="1:13" x14ac:dyDescent="0.3">
      <c r="A161" s="16"/>
      <c r="C161" s="16"/>
      <c r="E161" s="16"/>
      <c r="G161" s="16"/>
      <c r="I161" s="16"/>
      <c r="K161" s="16"/>
      <c r="L161" s="16"/>
      <c r="M161" s="16"/>
    </row>
    <row r="162" spans="1:13" x14ac:dyDescent="0.3">
      <c r="A162" s="16"/>
      <c r="C162" s="16"/>
      <c r="E162" s="16"/>
      <c r="G162" s="16"/>
      <c r="I162" s="16"/>
      <c r="K162" s="16"/>
      <c r="L162" s="16"/>
      <c r="M162" s="16"/>
    </row>
    <row r="163" spans="1:13" x14ac:dyDescent="0.3">
      <c r="A163" s="16"/>
      <c r="C163" s="16"/>
      <c r="E163" s="16"/>
      <c r="G163" s="16"/>
      <c r="I163" s="16"/>
      <c r="K163" s="16"/>
      <c r="L163" s="16"/>
      <c r="M163" s="16"/>
    </row>
    <row r="164" spans="1:13" x14ac:dyDescent="0.3">
      <c r="A164" s="16"/>
      <c r="C164" s="16"/>
      <c r="E164" s="16"/>
      <c r="G164" s="16"/>
      <c r="I164" s="16"/>
      <c r="K164" s="16"/>
      <c r="L164" s="16"/>
      <c r="M164" s="16"/>
    </row>
    <row r="165" spans="1:13" x14ac:dyDescent="0.3">
      <c r="A165" s="16"/>
      <c r="C165" s="16"/>
      <c r="E165" s="16"/>
      <c r="G165" s="16"/>
      <c r="I165" s="16"/>
      <c r="K165" s="16"/>
      <c r="L165" s="16"/>
      <c r="M165" s="16"/>
    </row>
    <row r="166" spans="1:13" x14ac:dyDescent="0.3">
      <c r="A166" s="16"/>
      <c r="C166" s="16"/>
      <c r="E166" s="16"/>
      <c r="G166" s="16"/>
      <c r="I166" s="16"/>
      <c r="K166" s="16"/>
      <c r="L166" s="16"/>
      <c r="M166" s="16"/>
    </row>
    <row r="167" spans="1:13" x14ac:dyDescent="0.3">
      <c r="A167" s="16"/>
      <c r="C167" s="16"/>
      <c r="E167" s="16"/>
      <c r="G167" s="16"/>
      <c r="I167" s="16"/>
      <c r="K167" s="16"/>
      <c r="L167" s="16"/>
      <c r="M167" s="16"/>
    </row>
    <row r="168" spans="1:13" x14ac:dyDescent="0.3">
      <c r="A168" s="16"/>
      <c r="C168" s="16"/>
      <c r="E168" s="16"/>
      <c r="G168" s="16"/>
      <c r="I168" s="16"/>
      <c r="K168" s="16"/>
      <c r="L168" s="16"/>
      <c r="M168" s="16"/>
    </row>
    <row r="169" spans="1:13" x14ac:dyDescent="0.3">
      <c r="A169" s="16"/>
      <c r="C169" s="16"/>
      <c r="E169" s="16"/>
      <c r="G169" s="16"/>
      <c r="I169" s="16"/>
      <c r="K169" s="16"/>
      <c r="L169" s="16"/>
      <c r="M169" s="16"/>
    </row>
    <row r="170" spans="1:13" x14ac:dyDescent="0.3">
      <c r="A170" s="16"/>
      <c r="C170" s="16"/>
      <c r="E170" s="16"/>
      <c r="G170" s="16"/>
      <c r="I170" s="16"/>
      <c r="K170" s="16"/>
      <c r="L170" s="16"/>
      <c r="M170" s="16"/>
    </row>
    <row r="171" spans="1:13" x14ac:dyDescent="0.3">
      <c r="A171" s="16"/>
      <c r="C171" s="16"/>
      <c r="E171" s="16"/>
      <c r="G171" s="16"/>
      <c r="I171" s="16"/>
      <c r="K171" s="16"/>
      <c r="L171" s="16"/>
      <c r="M171" s="16"/>
    </row>
    <row r="172" spans="1:13" x14ac:dyDescent="0.3">
      <c r="A172" s="16"/>
      <c r="C172" s="16"/>
      <c r="E172" s="16"/>
      <c r="G172" s="16"/>
      <c r="I172" s="16"/>
      <c r="K172" s="16"/>
      <c r="L172" s="16"/>
      <c r="M172" s="16"/>
    </row>
    <row r="173" spans="1:13" x14ac:dyDescent="0.3">
      <c r="A173" s="16"/>
      <c r="C173" s="16"/>
      <c r="E173" s="16"/>
      <c r="G173" s="16"/>
      <c r="I173" s="16"/>
      <c r="K173" s="16"/>
      <c r="L173" s="16"/>
      <c r="M173" s="16"/>
    </row>
    <row r="174" spans="1:13" x14ac:dyDescent="0.3">
      <c r="A174" s="16"/>
      <c r="C174" s="16"/>
      <c r="E174" s="16"/>
      <c r="G174" s="16"/>
      <c r="I174" s="16"/>
      <c r="K174" s="16"/>
      <c r="L174" s="16"/>
      <c r="M174" s="16"/>
    </row>
    <row r="175" spans="1:13" x14ac:dyDescent="0.3">
      <c r="A175" s="16"/>
      <c r="C175" s="16"/>
      <c r="E175" s="16"/>
      <c r="G175" s="16"/>
      <c r="I175" s="16"/>
      <c r="K175" s="16"/>
      <c r="L175" s="16"/>
      <c r="M175" s="16"/>
    </row>
    <row r="176" spans="1:13" x14ac:dyDescent="0.3">
      <c r="A176" s="16"/>
      <c r="C176" s="16"/>
      <c r="E176" s="16"/>
      <c r="G176" s="16"/>
      <c r="I176" s="16"/>
      <c r="K176" s="16"/>
      <c r="L176" s="16"/>
      <c r="M176" s="16"/>
    </row>
    <row r="177" spans="1:13" x14ac:dyDescent="0.3">
      <c r="A177" s="16"/>
      <c r="C177" s="16"/>
      <c r="E177" s="16"/>
      <c r="G177" s="16"/>
      <c r="I177" s="16"/>
      <c r="K177" s="16"/>
      <c r="L177" s="16"/>
      <c r="M177" s="16"/>
    </row>
    <row r="178" spans="1:13" x14ac:dyDescent="0.3">
      <c r="A178" s="16"/>
      <c r="C178" s="16"/>
      <c r="E178" s="16"/>
      <c r="G178" s="16"/>
      <c r="I178" s="16"/>
      <c r="K178" s="16"/>
      <c r="L178" s="16"/>
      <c r="M178" s="16"/>
    </row>
    <row r="179" spans="1:13" x14ac:dyDescent="0.3">
      <c r="A179" s="16"/>
      <c r="C179" s="16"/>
      <c r="E179" s="16"/>
      <c r="G179" s="16"/>
      <c r="I179" s="16"/>
      <c r="K179" s="16"/>
      <c r="L179" s="16"/>
      <c r="M179" s="16"/>
    </row>
    <row r="180" spans="1:13" x14ac:dyDescent="0.3">
      <c r="A180" s="16"/>
      <c r="C180" s="16"/>
      <c r="E180" s="16"/>
      <c r="G180" s="16"/>
      <c r="I180" s="16"/>
      <c r="K180" s="16"/>
      <c r="L180" s="16"/>
      <c r="M180" s="16"/>
    </row>
    <row r="181" spans="1:13" x14ac:dyDescent="0.3">
      <c r="A181" s="16"/>
      <c r="C181" s="16"/>
      <c r="E181" s="16"/>
      <c r="G181" s="16"/>
      <c r="I181" s="16"/>
      <c r="K181" s="16"/>
      <c r="L181" s="16"/>
      <c r="M181" s="16"/>
    </row>
    <row r="182" spans="1:13" x14ac:dyDescent="0.3">
      <c r="A182" s="16"/>
      <c r="C182" s="16"/>
      <c r="E182" s="16"/>
      <c r="G182" s="16"/>
      <c r="I182" s="16"/>
      <c r="K182" s="16"/>
      <c r="L182" s="16"/>
      <c r="M182" s="16"/>
    </row>
    <row r="183" spans="1:13" x14ac:dyDescent="0.3">
      <c r="A183" s="16"/>
      <c r="C183" s="16"/>
      <c r="E183" s="16"/>
      <c r="G183" s="16"/>
      <c r="I183" s="16"/>
      <c r="K183" s="16"/>
      <c r="L183" s="16"/>
      <c r="M183" s="16"/>
    </row>
    <row r="184" spans="1:13" x14ac:dyDescent="0.3">
      <c r="A184" s="16"/>
      <c r="C184" s="16"/>
      <c r="E184" s="16"/>
      <c r="G184" s="16"/>
      <c r="I184" s="16"/>
      <c r="K184" s="16"/>
      <c r="L184" s="16"/>
      <c r="M184" s="16"/>
    </row>
    <row r="185" spans="1:13" x14ac:dyDescent="0.3">
      <c r="A185" s="16"/>
      <c r="C185" s="16"/>
      <c r="E185" s="16"/>
      <c r="G185" s="16"/>
      <c r="I185" s="16"/>
      <c r="K185" s="16"/>
      <c r="L185" s="16"/>
      <c r="M185" s="16"/>
    </row>
    <row r="186" spans="1:13" x14ac:dyDescent="0.3">
      <c r="A186" s="16"/>
      <c r="C186" s="16"/>
      <c r="E186" s="16"/>
      <c r="G186" s="16"/>
      <c r="I186" s="16"/>
      <c r="K186" s="16"/>
      <c r="L186" s="16"/>
      <c r="M186" s="16"/>
    </row>
    <row r="187" spans="1:13" x14ac:dyDescent="0.3">
      <c r="A187" s="16"/>
      <c r="C187" s="16"/>
      <c r="E187" s="16"/>
      <c r="G187" s="16"/>
      <c r="I187" s="16"/>
      <c r="K187" s="16"/>
      <c r="L187" s="16"/>
      <c r="M187" s="16"/>
    </row>
    <row r="188" spans="1:13" x14ac:dyDescent="0.3">
      <c r="A188" s="16"/>
      <c r="C188" s="16"/>
      <c r="E188" s="16"/>
      <c r="G188" s="16"/>
      <c r="I188" s="16"/>
      <c r="K188" s="16"/>
      <c r="L188" s="16"/>
      <c r="M188" s="16"/>
    </row>
    <row r="189" spans="1:13" x14ac:dyDescent="0.3">
      <c r="A189" s="16"/>
      <c r="C189" s="16"/>
      <c r="E189" s="16"/>
      <c r="G189" s="16"/>
      <c r="I189" s="16"/>
      <c r="K189" s="16"/>
      <c r="L189" s="16"/>
      <c r="M189" s="16"/>
    </row>
    <row r="190" spans="1:13" x14ac:dyDescent="0.3">
      <c r="A190" s="16"/>
      <c r="C190" s="16"/>
      <c r="E190" s="16"/>
      <c r="G190" s="16"/>
      <c r="I190" s="16"/>
      <c r="K190" s="16"/>
      <c r="L190" s="16"/>
      <c r="M190" s="16"/>
    </row>
    <row r="191" spans="1:13" x14ac:dyDescent="0.3">
      <c r="A191" s="16"/>
      <c r="C191" s="16"/>
      <c r="E191" s="16"/>
      <c r="G191" s="16"/>
      <c r="I191" s="16"/>
      <c r="K191" s="16"/>
      <c r="L191" s="16"/>
      <c r="M191" s="16"/>
    </row>
    <row r="192" spans="1:13" x14ac:dyDescent="0.3">
      <c r="A192" s="16"/>
      <c r="C192" s="16"/>
      <c r="E192" s="16"/>
      <c r="G192" s="16"/>
      <c r="I192" s="16"/>
      <c r="K192" s="16"/>
      <c r="L192" s="16"/>
      <c r="M192" s="16"/>
    </row>
    <row r="193" spans="1:13" x14ac:dyDescent="0.3">
      <c r="A193" s="16"/>
      <c r="C193" s="16"/>
      <c r="E193" s="16"/>
      <c r="G193" s="16"/>
      <c r="I193" s="16"/>
      <c r="K193" s="16"/>
      <c r="L193" s="16"/>
      <c r="M193" s="16"/>
    </row>
    <row r="194" spans="1:13" x14ac:dyDescent="0.3">
      <c r="A194" s="16"/>
      <c r="C194" s="16"/>
      <c r="E194" s="16"/>
      <c r="G194" s="16"/>
      <c r="I194" s="16"/>
      <c r="K194" s="16"/>
      <c r="L194" s="16"/>
      <c r="M194" s="16"/>
    </row>
    <row r="195" spans="1:13" x14ac:dyDescent="0.3">
      <c r="A195" s="16"/>
      <c r="C195" s="16"/>
      <c r="E195" s="16"/>
      <c r="G195" s="16"/>
      <c r="I195" s="16"/>
      <c r="K195" s="16"/>
      <c r="L195" s="16"/>
      <c r="M195" s="16"/>
    </row>
    <row r="196" spans="1:13" x14ac:dyDescent="0.3">
      <c r="A196" s="16"/>
      <c r="C196" s="16"/>
      <c r="E196" s="16"/>
      <c r="G196" s="16"/>
      <c r="I196" s="16"/>
      <c r="K196" s="16"/>
      <c r="L196" s="16"/>
      <c r="M196" s="16"/>
    </row>
    <row r="197" spans="1:13" x14ac:dyDescent="0.3">
      <c r="A197" s="16"/>
      <c r="C197" s="16"/>
      <c r="E197" s="16"/>
      <c r="G197" s="16"/>
      <c r="I197" s="16"/>
      <c r="K197" s="16"/>
      <c r="L197" s="16"/>
      <c r="M197" s="16"/>
    </row>
    <row r="198" spans="1:13" x14ac:dyDescent="0.3">
      <c r="A198" s="16"/>
      <c r="C198" s="16"/>
      <c r="E198" s="16"/>
      <c r="G198" s="16"/>
      <c r="I198" s="16"/>
      <c r="K198" s="16"/>
      <c r="L198" s="16"/>
      <c r="M198" s="16"/>
    </row>
    <row r="199" spans="1:13" x14ac:dyDescent="0.3">
      <c r="A199" s="16"/>
      <c r="C199" s="16"/>
      <c r="E199" s="16"/>
      <c r="G199" s="16"/>
      <c r="I199" s="16"/>
      <c r="K199" s="16"/>
      <c r="L199" s="16"/>
      <c r="M199" s="16"/>
    </row>
    <row r="200" spans="1:13" x14ac:dyDescent="0.3">
      <c r="A200" s="16"/>
      <c r="C200" s="16"/>
      <c r="E200" s="16"/>
      <c r="G200" s="16"/>
      <c r="I200" s="16"/>
      <c r="K200" s="16"/>
      <c r="L200" s="16"/>
      <c r="M200" s="16"/>
    </row>
    <row r="201" spans="1:13" x14ac:dyDescent="0.3">
      <c r="A201" s="16"/>
      <c r="C201" s="16"/>
      <c r="E201" s="16"/>
      <c r="G201" s="16"/>
      <c r="I201" s="16"/>
      <c r="K201" s="16"/>
      <c r="L201" s="16"/>
      <c r="M201" s="16"/>
    </row>
    <row r="202" spans="1:13" x14ac:dyDescent="0.3">
      <c r="A202" s="16"/>
      <c r="C202" s="16"/>
      <c r="E202" s="16"/>
      <c r="G202" s="16"/>
      <c r="I202" s="16"/>
      <c r="K202" s="16"/>
      <c r="L202" s="16"/>
      <c r="M202" s="16"/>
    </row>
    <row r="203" spans="1:13" x14ac:dyDescent="0.3">
      <c r="A203" s="16"/>
      <c r="C203" s="16"/>
      <c r="E203" s="16"/>
      <c r="G203" s="16"/>
      <c r="I203" s="16"/>
      <c r="K203" s="16"/>
      <c r="L203" s="16"/>
      <c r="M203" s="16"/>
    </row>
    <row r="204" spans="1:13" x14ac:dyDescent="0.3">
      <c r="A204" s="16"/>
      <c r="C204" s="16"/>
      <c r="E204" s="16"/>
      <c r="G204" s="16"/>
      <c r="I204" s="16"/>
      <c r="K204" s="16"/>
      <c r="L204" s="16"/>
      <c r="M204" s="16"/>
    </row>
    <row r="205" spans="1:13" x14ac:dyDescent="0.3">
      <c r="A205" s="16"/>
      <c r="C205" s="16"/>
      <c r="E205" s="16"/>
      <c r="G205" s="16"/>
      <c r="I205" s="16"/>
      <c r="K205" s="16"/>
      <c r="L205" s="16"/>
      <c r="M205" s="16"/>
    </row>
    <row r="206" spans="1:13" x14ac:dyDescent="0.3">
      <c r="A206" s="16"/>
      <c r="C206" s="16"/>
      <c r="E206" s="16"/>
      <c r="G206" s="16"/>
      <c r="I206" s="16"/>
      <c r="K206" s="16"/>
      <c r="L206" s="16"/>
      <c r="M206" s="16"/>
    </row>
    <row r="207" spans="1:13" x14ac:dyDescent="0.3">
      <c r="A207" s="16"/>
      <c r="C207" s="16"/>
      <c r="E207" s="16"/>
      <c r="G207" s="16"/>
      <c r="I207" s="16"/>
      <c r="K207" s="16"/>
      <c r="L207" s="16"/>
      <c r="M207" s="16"/>
    </row>
    <row r="208" spans="1:13" x14ac:dyDescent="0.3">
      <c r="A208" s="16"/>
      <c r="C208" s="16"/>
      <c r="E208" s="16"/>
      <c r="G208" s="16"/>
      <c r="I208" s="16"/>
      <c r="K208" s="16"/>
      <c r="L208" s="16"/>
      <c r="M208" s="16"/>
    </row>
    <row r="209" spans="1:13" x14ac:dyDescent="0.3">
      <c r="A209" s="16"/>
      <c r="C209" s="16"/>
      <c r="E209" s="16"/>
      <c r="G209" s="16"/>
      <c r="I209" s="16"/>
      <c r="K209" s="16"/>
      <c r="L209" s="16"/>
      <c r="M209" s="16"/>
    </row>
    <row r="210" spans="1:13" x14ac:dyDescent="0.3">
      <c r="A210" s="16"/>
      <c r="C210" s="16"/>
      <c r="E210" s="16"/>
      <c r="G210" s="16"/>
      <c r="I210" s="16"/>
      <c r="K210" s="16"/>
      <c r="L210" s="16"/>
      <c r="M210" s="16"/>
    </row>
    <row r="211" spans="1:13" x14ac:dyDescent="0.3">
      <c r="A211" s="16"/>
      <c r="C211" s="16"/>
      <c r="E211" s="16"/>
      <c r="G211" s="16"/>
      <c r="I211" s="16"/>
      <c r="K211" s="16"/>
      <c r="L211" s="16"/>
      <c r="M211" s="16"/>
    </row>
    <row r="212" spans="1:13" x14ac:dyDescent="0.3">
      <c r="A212" s="16"/>
      <c r="C212" s="16"/>
      <c r="E212" s="16"/>
      <c r="G212" s="16"/>
      <c r="I212" s="16"/>
      <c r="K212" s="16"/>
      <c r="L212" s="16"/>
      <c r="M212" s="16"/>
    </row>
    <row r="213" spans="1:13" x14ac:dyDescent="0.3">
      <c r="A213" s="16"/>
      <c r="C213" s="16"/>
      <c r="E213" s="16"/>
      <c r="G213" s="16"/>
      <c r="I213" s="16"/>
      <c r="K213" s="16"/>
      <c r="L213" s="16"/>
      <c r="M213" s="16"/>
    </row>
    <row r="214" spans="1:13" x14ac:dyDescent="0.3">
      <c r="A214" s="16"/>
      <c r="C214" s="16"/>
      <c r="E214" s="16"/>
      <c r="G214" s="16"/>
      <c r="I214" s="16"/>
      <c r="K214" s="16"/>
      <c r="L214" s="16"/>
      <c r="M214" s="16"/>
    </row>
    <row r="215" spans="1:13" x14ac:dyDescent="0.3">
      <c r="A215" s="16"/>
      <c r="C215" s="16"/>
      <c r="E215" s="16"/>
      <c r="G215" s="16"/>
      <c r="I215" s="16"/>
      <c r="K215" s="16"/>
      <c r="L215" s="16"/>
      <c r="M215" s="16"/>
    </row>
    <row r="216" spans="1:13" x14ac:dyDescent="0.3">
      <c r="A216" s="16"/>
      <c r="C216" s="16"/>
      <c r="E216" s="16"/>
      <c r="G216" s="16"/>
      <c r="I216" s="16"/>
      <c r="K216" s="16"/>
      <c r="L216" s="16"/>
      <c r="M216" s="16"/>
    </row>
    <row r="217" spans="1:13" x14ac:dyDescent="0.3">
      <c r="A217" s="16"/>
      <c r="C217" s="16"/>
      <c r="E217" s="16"/>
      <c r="G217" s="16"/>
      <c r="I217" s="16"/>
      <c r="K217" s="16"/>
      <c r="L217" s="16"/>
      <c r="M217" s="16"/>
    </row>
    <row r="218" spans="1:13" x14ac:dyDescent="0.3">
      <c r="A218" s="16"/>
      <c r="C218" s="16"/>
      <c r="E218" s="16"/>
      <c r="G218" s="16"/>
      <c r="I218" s="16"/>
      <c r="K218" s="16"/>
      <c r="L218" s="16"/>
      <c r="M218" s="16"/>
    </row>
    <row r="219" spans="1:13" x14ac:dyDescent="0.3">
      <c r="A219" s="16"/>
      <c r="C219" s="16"/>
      <c r="E219" s="16"/>
      <c r="G219" s="16"/>
      <c r="I219" s="16"/>
      <c r="K219" s="16"/>
      <c r="L219" s="16"/>
      <c r="M219" s="16"/>
    </row>
    <row r="220" spans="1:13" x14ac:dyDescent="0.3">
      <c r="A220" s="16"/>
      <c r="C220" s="16"/>
      <c r="E220" s="16"/>
      <c r="G220" s="16"/>
      <c r="I220" s="16"/>
      <c r="K220" s="16"/>
      <c r="L220" s="16"/>
      <c r="M220" s="16"/>
    </row>
    <row r="221" spans="1:13" x14ac:dyDescent="0.3">
      <c r="A221" s="16"/>
      <c r="C221" s="16"/>
      <c r="E221" s="16"/>
      <c r="G221" s="16"/>
      <c r="I221" s="16"/>
      <c r="K221" s="16"/>
      <c r="L221" s="16"/>
      <c r="M221" s="16"/>
    </row>
    <row r="222" spans="1:13" x14ac:dyDescent="0.3">
      <c r="A222" s="16"/>
      <c r="C222" s="16"/>
      <c r="E222" s="16"/>
      <c r="G222" s="16"/>
      <c r="I222" s="16"/>
      <c r="K222" s="16"/>
      <c r="L222" s="16"/>
      <c r="M222" s="16"/>
    </row>
    <row r="223" spans="1:13" x14ac:dyDescent="0.3">
      <c r="A223" s="16"/>
      <c r="C223" s="16"/>
      <c r="E223" s="16"/>
      <c r="G223" s="16"/>
      <c r="I223" s="16"/>
      <c r="K223" s="16"/>
      <c r="L223" s="16"/>
      <c r="M223" s="16"/>
    </row>
    <row r="224" spans="1:13" x14ac:dyDescent="0.3">
      <c r="A224" s="16"/>
      <c r="C224" s="16"/>
      <c r="E224" s="16"/>
      <c r="G224" s="16"/>
      <c r="I224" s="16"/>
      <c r="K224" s="16"/>
      <c r="L224" s="16"/>
      <c r="M224" s="16"/>
    </row>
    <row r="225" spans="1:13" x14ac:dyDescent="0.3">
      <c r="A225" s="16"/>
      <c r="C225" s="16"/>
      <c r="E225" s="16"/>
      <c r="G225" s="16"/>
      <c r="I225" s="16"/>
      <c r="K225" s="16"/>
      <c r="L225" s="16"/>
      <c r="M225" s="16"/>
    </row>
    <row r="226" spans="1:13" x14ac:dyDescent="0.3">
      <c r="A226" s="16"/>
      <c r="C226" s="16"/>
      <c r="E226" s="16"/>
      <c r="G226" s="16"/>
      <c r="I226" s="16"/>
      <c r="K226" s="16"/>
      <c r="L226" s="16"/>
      <c r="M226" s="16"/>
    </row>
    <row r="227" spans="1:13" x14ac:dyDescent="0.3">
      <c r="A227" s="16"/>
      <c r="C227" s="16"/>
      <c r="E227" s="16"/>
      <c r="G227" s="16"/>
      <c r="I227" s="16"/>
      <c r="K227" s="16"/>
      <c r="L227" s="16"/>
      <c r="M227" s="16"/>
    </row>
    <row r="228" spans="1:13" x14ac:dyDescent="0.3">
      <c r="A228" s="16"/>
      <c r="C228" s="16"/>
      <c r="E228" s="16"/>
      <c r="G228" s="16"/>
      <c r="I228" s="16"/>
      <c r="K228" s="16"/>
      <c r="L228" s="16"/>
      <c r="M228" s="16"/>
    </row>
    <row r="229" spans="1:13" x14ac:dyDescent="0.3">
      <c r="A229" s="16"/>
      <c r="C229" s="16"/>
      <c r="E229" s="16"/>
      <c r="G229" s="16"/>
      <c r="I229" s="16"/>
      <c r="K229" s="16"/>
      <c r="L229" s="16"/>
      <c r="M229" s="16"/>
    </row>
    <row r="230" spans="1:13" x14ac:dyDescent="0.3">
      <c r="A230" s="16"/>
      <c r="C230" s="16"/>
      <c r="E230" s="16"/>
      <c r="G230" s="16"/>
      <c r="I230" s="16"/>
      <c r="K230" s="16"/>
      <c r="L230" s="16"/>
      <c r="M230" s="16"/>
    </row>
    <row r="231" spans="1:13" x14ac:dyDescent="0.3">
      <c r="A231" s="16"/>
      <c r="C231" s="16"/>
      <c r="E231" s="16"/>
      <c r="G231" s="16"/>
      <c r="I231" s="16"/>
      <c r="K231" s="16"/>
      <c r="L231" s="16"/>
      <c r="M231" s="16"/>
    </row>
    <row r="232" spans="1:13" x14ac:dyDescent="0.3">
      <c r="A232" s="16"/>
      <c r="C232" s="16"/>
      <c r="E232" s="16"/>
      <c r="G232" s="16"/>
      <c r="I232" s="16"/>
      <c r="K232" s="16"/>
      <c r="L232" s="16"/>
      <c r="M232" s="16"/>
    </row>
    <row r="233" spans="1:13" x14ac:dyDescent="0.3">
      <c r="A233" s="16"/>
      <c r="C233" s="16"/>
      <c r="E233" s="16"/>
      <c r="G233" s="16"/>
      <c r="I233" s="16"/>
      <c r="K233" s="16"/>
      <c r="L233" s="16"/>
      <c r="M233" s="16"/>
    </row>
    <row r="234" spans="1:13" x14ac:dyDescent="0.3">
      <c r="A234" s="16"/>
      <c r="C234" s="16"/>
      <c r="E234" s="16"/>
      <c r="G234" s="16"/>
      <c r="I234" s="16"/>
      <c r="K234" s="16"/>
      <c r="L234" s="16"/>
      <c r="M234" s="16"/>
    </row>
    <row r="235" spans="1:13" x14ac:dyDescent="0.3">
      <c r="A235" s="16"/>
      <c r="C235" s="16"/>
      <c r="E235" s="16"/>
      <c r="G235" s="16"/>
      <c r="I235" s="16"/>
      <c r="K235" s="16"/>
      <c r="L235" s="16"/>
      <c r="M235" s="16"/>
    </row>
    <row r="236" spans="1:13" x14ac:dyDescent="0.3">
      <c r="A236" s="16"/>
      <c r="C236" s="16"/>
      <c r="E236" s="16"/>
      <c r="G236" s="16"/>
      <c r="I236" s="16"/>
      <c r="K236" s="16"/>
      <c r="L236" s="16"/>
      <c r="M236" s="1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1"/>
  <sheetViews>
    <sheetView tabSelected="1" topLeftCell="A34" workbookViewId="0">
      <selection activeCell="N20" sqref="N20"/>
    </sheetView>
  </sheetViews>
  <sheetFormatPr defaultRowHeight="14.4" x14ac:dyDescent="0.3"/>
  <cols>
    <col min="1" max="1" width="43.5546875" customWidth="1"/>
    <col min="2" max="2" width="5.33203125" style="16" customWidth="1"/>
    <col min="3" max="3" width="7.33203125" style="16" customWidth="1"/>
    <col min="4" max="4" width="7" style="16" customWidth="1"/>
    <col min="5" max="5" width="6" style="16" customWidth="1"/>
    <col min="6" max="6" width="7.109375" style="16" customWidth="1"/>
    <col min="7" max="7" width="4.88671875" style="4" customWidth="1"/>
    <col min="8" max="8" width="4.44140625" style="4" customWidth="1"/>
    <col min="9" max="9" width="4.88671875" style="4" customWidth="1"/>
    <col min="10" max="10" width="5.44140625" style="4" customWidth="1"/>
    <col min="11" max="11" width="9.5546875" style="20" bestFit="1" customWidth="1"/>
  </cols>
  <sheetData>
    <row r="1" spans="1:11" ht="54" customHeight="1" x14ac:dyDescent="0.3">
      <c r="B1" s="12" t="s">
        <v>24</v>
      </c>
      <c r="C1" s="12" t="s">
        <v>25</v>
      </c>
      <c r="D1" s="12" t="s">
        <v>26</v>
      </c>
      <c r="E1" s="12" t="s">
        <v>27</v>
      </c>
      <c r="F1" s="12" t="s">
        <v>28</v>
      </c>
      <c r="G1" s="2" t="s">
        <v>71</v>
      </c>
      <c r="H1" s="2" t="s">
        <v>72</v>
      </c>
      <c r="I1" s="2" t="s">
        <v>73</v>
      </c>
      <c r="J1" s="2" t="s">
        <v>70</v>
      </c>
      <c r="K1" s="17" t="s">
        <v>5</v>
      </c>
    </row>
    <row r="2" spans="1:11" ht="17.25" customHeight="1" x14ac:dyDescent="0.3">
      <c r="A2" s="57" t="s">
        <v>74</v>
      </c>
      <c r="B2" s="12"/>
      <c r="C2" s="12"/>
      <c r="D2" s="12"/>
      <c r="E2" s="12"/>
      <c r="F2" s="12"/>
      <c r="G2" s="2"/>
      <c r="H2" s="2"/>
      <c r="I2" s="2"/>
      <c r="J2" s="2"/>
      <c r="K2" s="17"/>
    </row>
    <row r="3" spans="1:11" ht="18" customHeight="1" x14ac:dyDescent="0.3">
      <c r="A3" t="s">
        <v>75</v>
      </c>
      <c r="B3" s="12">
        <v>65</v>
      </c>
      <c r="C3" s="12"/>
      <c r="D3" s="12"/>
      <c r="E3" s="12"/>
      <c r="F3" s="12"/>
      <c r="G3" s="56">
        <f>B3*100/233</f>
        <v>27.896995708154506</v>
      </c>
      <c r="H3" s="2"/>
      <c r="I3" s="2"/>
      <c r="J3" s="2"/>
      <c r="K3" s="17"/>
    </row>
    <row r="4" spans="1:11" ht="18" customHeight="1" x14ac:dyDescent="0.3">
      <c r="A4" t="s">
        <v>76</v>
      </c>
      <c r="B4" s="12"/>
      <c r="C4" s="12">
        <v>42</v>
      </c>
      <c r="D4" s="12"/>
      <c r="E4" s="12"/>
      <c r="F4" s="12"/>
      <c r="G4" s="2"/>
      <c r="H4" s="2">
        <f>C4*100/233</f>
        <v>18.025751072961373</v>
      </c>
      <c r="I4" s="2"/>
      <c r="J4" s="2"/>
      <c r="K4" s="17"/>
    </row>
    <row r="5" spans="1:11" ht="18" customHeight="1" x14ac:dyDescent="0.3">
      <c r="A5" t="s">
        <v>77</v>
      </c>
      <c r="B5" s="12"/>
      <c r="C5" s="12"/>
      <c r="D5" s="12">
        <v>70</v>
      </c>
      <c r="E5" s="12"/>
      <c r="F5" s="12"/>
      <c r="G5" s="2"/>
      <c r="H5" s="2"/>
      <c r="I5" s="2">
        <f>D5*100/233</f>
        <v>30.042918454935624</v>
      </c>
      <c r="J5" s="2"/>
      <c r="K5" s="17"/>
    </row>
    <row r="6" spans="1:11" ht="17.25" customHeight="1" x14ac:dyDescent="0.25">
      <c r="A6" t="s">
        <v>78</v>
      </c>
      <c r="B6" s="12"/>
      <c r="C6" s="12"/>
      <c r="D6" s="12"/>
      <c r="E6" s="12">
        <v>56</v>
      </c>
      <c r="F6" s="12"/>
      <c r="G6" s="2"/>
      <c r="H6" s="2"/>
      <c r="I6" s="2"/>
      <c r="J6" s="2">
        <f>E6*100/233</f>
        <v>24.034334763948497</v>
      </c>
      <c r="K6" s="17"/>
    </row>
    <row r="7" spans="1:11" ht="33" customHeight="1" x14ac:dyDescent="0.3">
      <c r="A7" s="33" t="s">
        <v>15</v>
      </c>
      <c r="B7" s="12"/>
      <c r="C7" s="12"/>
      <c r="D7" s="12"/>
      <c r="E7" s="12"/>
      <c r="F7" s="13"/>
      <c r="G7" s="2"/>
      <c r="H7" s="2"/>
      <c r="I7" s="2"/>
      <c r="J7" s="3"/>
      <c r="K7" s="17"/>
    </row>
    <row r="8" spans="1:11" x14ac:dyDescent="0.3">
      <c r="A8" s="7" t="s">
        <v>0</v>
      </c>
      <c r="B8" s="13">
        <v>65</v>
      </c>
      <c r="C8" s="13">
        <v>12</v>
      </c>
      <c r="D8" s="13">
        <v>0</v>
      </c>
      <c r="E8" s="13">
        <v>0</v>
      </c>
      <c r="F8" s="13">
        <v>77</v>
      </c>
      <c r="G8" s="3">
        <v>100</v>
      </c>
      <c r="H8" s="24">
        <v>28.571428571428573</v>
      </c>
      <c r="I8" s="24">
        <v>0</v>
      </c>
      <c r="J8" s="24">
        <v>0</v>
      </c>
      <c r="K8" s="21">
        <v>33.047210300429185</v>
      </c>
    </row>
    <row r="9" spans="1:11" x14ac:dyDescent="0.3">
      <c r="A9" s="7" t="s">
        <v>6</v>
      </c>
      <c r="B9" s="13">
        <v>0</v>
      </c>
      <c r="C9" s="13">
        <v>2</v>
      </c>
      <c r="D9" s="13">
        <v>0</v>
      </c>
      <c r="E9" s="13">
        <v>0</v>
      </c>
      <c r="F9" s="13">
        <v>2</v>
      </c>
      <c r="G9" s="3">
        <v>0</v>
      </c>
      <c r="H9" s="24">
        <v>4.7619047619047619</v>
      </c>
      <c r="I9" s="24">
        <v>0</v>
      </c>
      <c r="J9" s="24">
        <v>0</v>
      </c>
      <c r="K9" s="21">
        <v>0.85836909871244638</v>
      </c>
    </row>
    <row r="10" spans="1:11" x14ac:dyDescent="0.3">
      <c r="A10" s="7" t="s">
        <v>1</v>
      </c>
      <c r="B10" s="13">
        <v>0</v>
      </c>
      <c r="C10" s="13">
        <v>20</v>
      </c>
      <c r="D10" s="13">
        <v>51</v>
      </c>
      <c r="E10" s="13">
        <v>12</v>
      </c>
      <c r="F10" s="13">
        <v>83</v>
      </c>
      <c r="G10" s="3">
        <v>0</v>
      </c>
      <c r="H10" s="3">
        <v>47.61904761904762</v>
      </c>
      <c r="I10" s="24">
        <v>72.857142857142861</v>
      </c>
      <c r="J10" s="24">
        <v>21.428571428571427</v>
      </c>
      <c r="K10" s="21">
        <v>35.622317596566525</v>
      </c>
    </row>
    <row r="11" spans="1:11" x14ac:dyDescent="0.3">
      <c r="A11" s="7" t="s">
        <v>2</v>
      </c>
      <c r="B11" s="13">
        <v>0</v>
      </c>
      <c r="C11" s="13">
        <v>6</v>
      </c>
      <c r="D11" s="13">
        <v>6</v>
      </c>
      <c r="E11" s="13">
        <v>1</v>
      </c>
      <c r="F11" s="13">
        <v>13</v>
      </c>
      <c r="G11" s="3">
        <v>0</v>
      </c>
      <c r="H11" s="3">
        <v>14.285714285714286</v>
      </c>
      <c r="I11" s="24">
        <v>8.5714285714285712</v>
      </c>
      <c r="J11" s="24">
        <v>1.7857142857142858</v>
      </c>
      <c r="K11" s="21">
        <v>5.5793991416309012</v>
      </c>
    </row>
    <row r="12" spans="1:11" x14ac:dyDescent="0.3">
      <c r="A12" s="7" t="s">
        <v>3</v>
      </c>
      <c r="B12" s="13">
        <v>0</v>
      </c>
      <c r="C12" s="13">
        <v>3</v>
      </c>
      <c r="D12" s="13">
        <v>7</v>
      </c>
      <c r="E12" s="13">
        <v>0</v>
      </c>
      <c r="F12" s="13">
        <v>10</v>
      </c>
      <c r="G12" s="3">
        <v>0</v>
      </c>
      <c r="H12" s="24">
        <v>7.1428571428571432</v>
      </c>
      <c r="I12" s="24">
        <v>10</v>
      </c>
      <c r="J12" s="24">
        <v>0</v>
      </c>
      <c r="K12" s="21">
        <v>4.2918454935622314</v>
      </c>
    </row>
    <row r="13" spans="1:11" ht="15" thickBot="1" x14ac:dyDescent="0.35">
      <c r="A13" s="8" t="s">
        <v>4</v>
      </c>
      <c r="B13" s="15">
        <v>0</v>
      </c>
      <c r="C13" s="15">
        <v>0</v>
      </c>
      <c r="D13" s="15">
        <v>6</v>
      </c>
      <c r="E13" s="15">
        <v>42</v>
      </c>
      <c r="F13" s="15">
        <v>48</v>
      </c>
      <c r="G13" s="9">
        <v>0</v>
      </c>
      <c r="H13" s="9">
        <v>0</v>
      </c>
      <c r="I13" s="25">
        <v>8.5714285714285712</v>
      </c>
      <c r="J13" s="25">
        <v>75</v>
      </c>
      <c r="K13" s="22">
        <v>20.600858369098713</v>
      </c>
    </row>
    <row r="14" spans="1:11" x14ac:dyDescent="0.3">
      <c r="A14" s="27" t="s">
        <v>16</v>
      </c>
      <c r="B14" s="28"/>
      <c r="C14" s="28"/>
      <c r="D14" s="28"/>
      <c r="E14" s="28"/>
      <c r="F14" s="28"/>
      <c r="G14" s="29"/>
      <c r="H14" s="29"/>
      <c r="I14" s="29"/>
      <c r="J14" s="29"/>
      <c r="K14" s="30"/>
    </row>
    <row r="15" spans="1:11" x14ac:dyDescent="0.3">
      <c r="A15" s="10" t="s">
        <v>8</v>
      </c>
      <c r="B15" s="13">
        <v>27</v>
      </c>
      <c r="C15" s="13">
        <v>19</v>
      </c>
      <c r="D15" s="13">
        <v>31</v>
      </c>
      <c r="E15" s="13">
        <v>29</v>
      </c>
      <c r="F15" s="13">
        <v>106</v>
      </c>
      <c r="G15" s="24">
        <v>41.53846153846154</v>
      </c>
      <c r="H15" s="3">
        <v>45.238095238095241</v>
      </c>
      <c r="I15" s="24">
        <v>44.285714285714285</v>
      </c>
      <c r="J15" s="24">
        <v>51.785714285714285</v>
      </c>
      <c r="K15" s="21">
        <v>45.493562231759654</v>
      </c>
    </row>
    <row r="16" spans="1:11" x14ac:dyDescent="0.3">
      <c r="A16" s="10" t="s">
        <v>9</v>
      </c>
      <c r="B16" s="13">
        <v>29</v>
      </c>
      <c r="C16" s="13">
        <v>21</v>
      </c>
      <c r="D16" s="13">
        <v>14</v>
      </c>
      <c r="E16" s="13">
        <v>10</v>
      </c>
      <c r="F16" s="13">
        <v>74</v>
      </c>
      <c r="G16" s="24">
        <v>44.615384615384613</v>
      </c>
      <c r="H16" s="3">
        <v>50</v>
      </c>
      <c r="I16" s="24">
        <v>20</v>
      </c>
      <c r="J16" s="24">
        <v>17.857142857142858</v>
      </c>
      <c r="K16" s="21">
        <v>31.759656652360515</v>
      </c>
    </row>
    <row r="17" spans="1:11" x14ac:dyDescent="0.3">
      <c r="A17" s="10" t="s">
        <v>10</v>
      </c>
      <c r="B17" s="13">
        <v>9</v>
      </c>
      <c r="C17" s="13">
        <v>8</v>
      </c>
      <c r="D17" s="13">
        <v>4</v>
      </c>
      <c r="E17" s="13">
        <v>2</v>
      </c>
      <c r="F17" s="13">
        <v>23</v>
      </c>
      <c r="G17" s="24">
        <v>13.846153846153847</v>
      </c>
      <c r="H17" s="3">
        <v>19.047619047619047</v>
      </c>
      <c r="I17" s="24">
        <v>5.7142857142857144</v>
      </c>
      <c r="J17" s="24">
        <v>3.5714285714285716</v>
      </c>
      <c r="K17" s="21">
        <v>9.8712446351931327</v>
      </c>
    </row>
    <row r="18" spans="1:11" x14ac:dyDescent="0.3">
      <c r="A18" s="10" t="s">
        <v>11</v>
      </c>
      <c r="B18" s="13">
        <v>17</v>
      </c>
      <c r="C18" s="13">
        <v>5</v>
      </c>
      <c r="D18" s="13">
        <v>3</v>
      </c>
      <c r="E18" s="13">
        <v>2</v>
      </c>
      <c r="F18" s="13">
        <v>27</v>
      </c>
      <c r="G18" s="24">
        <v>26.153846153846153</v>
      </c>
      <c r="H18" s="3">
        <v>11.904761904761905</v>
      </c>
      <c r="I18" s="24">
        <v>4.2857142857142856</v>
      </c>
      <c r="J18" s="24">
        <v>3.5714285714285716</v>
      </c>
      <c r="K18" s="21">
        <v>11.587982832618026</v>
      </c>
    </row>
    <row r="19" spans="1:11" x14ac:dyDescent="0.3">
      <c r="A19" s="10" t="s">
        <v>12</v>
      </c>
      <c r="B19" s="13">
        <v>30</v>
      </c>
      <c r="C19" s="13">
        <v>20</v>
      </c>
      <c r="D19" s="13">
        <v>33</v>
      </c>
      <c r="E19" s="13">
        <v>38</v>
      </c>
      <c r="F19" s="13">
        <v>121</v>
      </c>
      <c r="G19" s="24">
        <v>46.153846153846153</v>
      </c>
      <c r="H19" s="3">
        <v>47.61904761904762</v>
      </c>
      <c r="I19" s="24">
        <v>47.142857142857146</v>
      </c>
      <c r="J19" s="24">
        <v>67.857142857142861</v>
      </c>
      <c r="K19" s="21">
        <v>51.931330472103006</v>
      </c>
    </row>
    <row r="20" spans="1:11" x14ac:dyDescent="0.3">
      <c r="A20" s="10" t="s">
        <v>13</v>
      </c>
      <c r="B20" s="13">
        <v>8</v>
      </c>
      <c r="C20" s="13">
        <v>21</v>
      </c>
      <c r="D20" s="13">
        <v>48</v>
      </c>
      <c r="E20" s="13">
        <v>36</v>
      </c>
      <c r="F20" s="13">
        <v>113</v>
      </c>
      <c r="G20" s="24">
        <v>12.307692307692308</v>
      </c>
      <c r="H20" s="3">
        <v>50</v>
      </c>
      <c r="I20" s="24">
        <v>68.571428571428569</v>
      </c>
      <c r="J20" s="24">
        <v>64.285714285714292</v>
      </c>
      <c r="K20" s="21">
        <v>48.497854077253216</v>
      </c>
    </row>
    <row r="21" spans="1:11" ht="15" thickBot="1" x14ac:dyDescent="0.35">
      <c r="A21" s="31" t="s">
        <v>14</v>
      </c>
      <c r="B21" s="15">
        <v>2</v>
      </c>
      <c r="C21" s="15">
        <v>0</v>
      </c>
      <c r="D21" s="15">
        <v>0</v>
      </c>
      <c r="E21" s="15">
        <v>0</v>
      </c>
      <c r="F21" s="15">
        <v>2</v>
      </c>
      <c r="G21" s="25">
        <v>3.0769230769230771</v>
      </c>
      <c r="H21" s="9">
        <v>0</v>
      </c>
      <c r="I21" s="25">
        <v>0</v>
      </c>
      <c r="J21" s="25">
        <v>0</v>
      </c>
      <c r="K21" s="22">
        <v>0.85836909871244638</v>
      </c>
    </row>
    <row r="22" spans="1:11" x14ac:dyDescent="0.3">
      <c r="A22" s="34" t="s">
        <v>17</v>
      </c>
      <c r="B22" s="14"/>
      <c r="C22" s="14"/>
      <c r="D22" s="14"/>
      <c r="E22" s="14"/>
      <c r="F22" s="14"/>
      <c r="G22" s="6"/>
      <c r="H22" s="6"/>
      <c r="I22" s="6"/>
      <c r="J22" s="6"/>
      <c r="K22" s="19"/>
    </row>
    <row r="23" spans="1:11" x14ac:dyDescent="0.3">
      <c r="A23" s="10" t="s">
        <v>18</v>
      </c>
      <c r="B23" s="14">
        <v>0</v>
      </c>
      <c r="C23" s="14">
        <v>2</v>
      </c>
      <c r="D23" s="14">
        <v>1</v>
      </c>
      <c r="E23" s="14">
        <v>0</v>
      </c>
      <c r="F23" s="14">
        <v>3</v>
      </c>
      <c r="G23" s="26">
        <v>0</v>
      </c>
      <c r="H23" s="26">
        <v>4.7619047619047619</v>
      </c>
      <c r="I23" s="26">
        <v>1.4285714285714286</v>
      </c>
      <c r="J23" s="26">
        <v>0</v>
      </c>
      <c r="K23" s="23">
        <v>1.2875536480686696</v>
      </c>
    </row>
    <row r="24" spans="1:11" x14ac:dyDescent="0.3">
      <c r="A24" s="10" t="s">
        <v>19</v>
      </c>
      <c r="B24" s="13">
        <v>6</v>
      </c>
      <c r="C24" s="13">
        <v>6</v>
      </c>
      <c r="D24" s="13">
        <v>13</v>
      </c>
      <c r="E24" s="13">
        <v>5</v>
      </c>
      <c r="F24" s="13">
        <v>30</v>
      </c>
      <c r="G24" s="24">
        <v>9.2307692307692299</v>
      </c>
      <c r="H24" s="3">
        <v>14.285714285714286</v>
      </c>
      <c r="I24" s="24">
        <v>18.571428571428573</v>
      </c>
      <c r="J24" s="24">
        <v>8.9285714285714288</v>
      </c>
      <c r="K24" s="21">
        <v>12.875536480686696</v>
      </c>
    </row>
    <row r="25" spans="1:11" x14ac:dyDescent="0.3">
      <c r="A25" s="10" t="s">
        <v>20</v>
      </c>
      <c r="B25" s="13">
        <v>12</v>
      </c>
      <c r="C25" s="13">
        <v>8</v>
      </c>
      <c r="D25" s="13">
        <v>12</v>
      </c>
      <c r="E25" s="13">
        <v>5</v>
      </c>
      <c r="F25" s="13">
        <v>37</v>
      </c>
      <c r="G25" s="24">
        <v>18.46153846153846</v>
      </c>
      <c r="H25" s="3">
        <v>19.047619047619047</v>
      </c>
      <c r="I25" s="24">
        <v>17.142857142857142</v>
      </c>
      <c r="J25" s="24">
        <v>8.9285714285714288</v>
      </c>
      <c r="K25" s="21">
        <v>15.879828326180258</v>
      </c>
    </row>
    <row r="26" spans="1:11" x14ac:dyDescent="0.3">
      <c r="A26" s="10" t="s">
        <v>21</v>
      </c>
      <c r="B26" s="13">
        <v>7</v>
      </c>
      <c r="C26" s="13">
        <v>2</v>
      </c>
      <c r="D26" s="13">
        <v>11</v>
      </c>
      <c r="E26" s="13">
        <v>2</v>
      </c>
      <c r="F26" s="13">
        <v>22</v>
      </c>
      <c r="G26" s="24">
        <v>10.76923076923077</v>
      </c>
      <c r="H26" s="24">
        <v>4.7619047619047619</v>
      </c>
      <c r="I26" s="24">
        <v>15.714285714285714</v>
      </c>
      <c r="J26" s="24">
        <v>3.5714285714285716</v>
      </c>
      <c r="K26" s="21">
        <v>9.4420600858369106</v>
      </c>
    </row>
    <row r="27" spans="1:11" x14ac:dyDescent="0.3">
      <c r="A27" s="10" t="s">
        <v>22</v>
      </c>
      <c r="B27" s="13">
        <v>13</v>
      </c>
      <c r="C27" s="13">
        <v>10</v>
      </c>
      <c r="D27" s="13">
        <v>14</v>
      </c>
      <c r="E27" s="13">
        <v>20</v>
      </c>
      <c r="F27" s="13">
        <v>57</v>
      </c>
      <c r="G27" s="24">
        <v>20</v>
      </c>
      <c r="H27" s="3">
        <v>23.80952380952381</v>
      </c>
      <c r="I27" s="24">
        <v>20</v>
      </c>
      <c r="J27" s="24">
        <v>35.714285714285715</v>
      </c>
      <c r="K27" s="21">
        <v>24.463519313304722</v>
      </c>
    </row>
    <row r="28" spans="1:11" ht="15" thickBot="1" x14ac:dyDescent="0.35">
      <c r="A28" s="31" t="s">
        <v>23</v>
      </c>
      <c r="B28" s="15">
        <v>28</v>
      </c>
      <c r="C28" s="15">
        <v>14</v>
      </c>
      <c r="D28" s="15">
        <v>20</v>
      </c>
      <c r="E28" s="15">
        <v>24</v>
      </c>
      <c r="F28" s="15">
        <v>86</v>
      </c>
      <c r="G28" s="25">
        <v>43.07692307692308</v>
      </c>
      <c r="H28" s="9">
        <v>33.333333333333336</v>
      </c>
      <c r="I28" s="25">
        <v>28.571428571428573</v>
      </c>
      <c r="J28" s="25">
        <v>42.857142857142854</v>
      </c>
      <c r="K28" s="22">
        <v>36.909871244635191</v>
      </c>
    </row>
    <row r="29" spans="1:11" ht="28.8" x14ac:dyDescent="0.3">
      <c r="A29" s="27" t="s">
        <v>29</v>
      </c>
      <c r="B29" s="28"/>
      <c r="C29" s="28"/>
      <c r="D29" s="28"/>
      <c r="E29" s="28"/>
      <c r="F29" s="28"/>
      <c r="G29" s="37"/>
      <c r="H29" s="29"/>
      <c r="I29" s="37"/>
      <c r="J29" s="37"/>
      <c r="K29" s="30"/>
    </row>
    <row r="30" spans="1:11" x14ac:dyDescent="0.3">
      <c r="A30" s="10" t="s">
        <v>30</v>
      </c>
      <c r="B30" s="13">
        <v>15</v>
      </c>
      <c r="C30" s="13">
        <v>13</v>
      </c>
      <c r="D30" s="13">
        <v>17</v>
      </c>
      <c r="E30" s="13">
        <v>12</v>
      </c>
      <c r="F30" s="13">
        <v>57</v>
      </c>
      <c r="G30" s="26">
        <v>23.076923076923077</v>
      </c>
      <c r="H30" s="6">
        <v>30.952380952380953</v>
      </c>
      <c r="I30" s="26">
        <v>24.285714285714285</v>
      </c>
      <c r="J30" s="24">
        <v>21.428571428571427</v>
      </c>
      <c r="K30" s="21">
        <v>24.463519313304722</v>
      </c>
    </row>
    <row r="31" spans="1:11" x14ac:dyDescent="0.3">
      <c r="A31" s="10" t="s">
        <v>31</v>
      </c>
      <c r="B31" s="13">
        <v>33</v>
      </c>
      <c r="C31" s="13">
        <v>8</v>
      </c>
      <c r="D31" s="13">
        <v>14</v>
      </c>
      <c r="E31" s="13">
        <v>7</v>
      </c>
      <c r="F31" s="13">
        <v>62</v>
      </c>
      <c r="G31" s="26">
        <v>50.769230769230766</v>
      </c>
      <c r="H31" s="6">
        <v>19.047619047619047</v>
      </c>
      <c r="I31" s="26">
        <v>20</v>
      </c>
      <c r="J31" s="24">
        <v>12.5</v>
      </c>
      <c r="K31" s="21">
        <v>26.609442060085836</v>
      </c>
    </row>
    <row r="32" spans="1:11" ht="28.8" x14ac:dyDescent="0.3">
      <c r="A32" s="36" t="s">
        <v>32</v>
      </c>
      <c r="B32" s="13">
        <v>1</v>
      </c>
      <c r="C32" s="13">
        <v>7</v>
      </c>
      <c r="D32" s="13">
        <v>29</v>
      </c>
      <c r="E32" s="13">
        <v>11</v>
      </c>
      <c r="F32" s="13">
        <v>48</v>
      </c>
      <c r="G32" s="26">
        <v>1.5384615384615385</v>
      </c>
      <c r="H32" s="6">
        <v>16.666666666666668</v>
      </c>
      <c r="I32" s="26">
        <v>41.428571428571431</v>
      </c>
      <c r="J32" s="24">
        <v>19.642857142857142</v>
      </c>
      <c r="K32" s="21">
        <v>20.600858369098713</v>
      </c>
    </row>
    <row r="33" spans="1:11" x14ac:dyDescent="0.3">
      <c r="A33" s="10" t="s">
        <v>33</v>
      </c>
      <c r="B33" s="13">
        <v>15</v>
      </c>
      <c r="C33" s="13">
        <v>6</v>
      </c>
      <c r="D33" s="13">
        <v>8</v>
      </c>
      <c r="E33" s="13">
        <v>9</v>
      </c>
      <c r="F33" s="13">
        <v>38</v>
      </c>
      <c r="G33" s="26">
        <v>23.076923076923077</v>
      </c>
      <c r="H33" s="6">
        <v>14.285714285714286</v>
      </c>
      <c r="I33" s="26">
        <v>11.428571428571429</v>
      </c>
      <c r="J33" s="24">
        <v>16.071428571428573</v>
      </c>
      <c r="K33" s="21">
        <v>16.309012875536482</v>
      </c>
    </row>
    <row r="34" spans="1:11" x14ac:dyDescent="0.3">
      <c r="A34" s="10" t="s">
        <v>34</v>
      </c>
      <c r="B34" s="13">
        <v>5</v>
      </c>
      <c r="C34" s="13">
        <v>9</v>
      </c>
      <c r="D34" s="13">
        <v>12</v>
      </c>
      <c r="E34" s="13">
        <v>20</v>
      </c>
      <c r="F34" s="13">
        <v>46</v>
      </c>
      <c r="G34" s="26">
        <v>7.6923076923076925</v>
      </c>
      <c r="H34" s="6">
        <v>21.428571428571427</v>
      </c>
      <c r="I34" s="26">
        <v>17.142857142857142</v>
      </c>
      <c r="J34" s="24">
        <v>35.714285714285715</v>
      </c>
      <c r="K34" s="21">
        <v>19.742489270386265</v>
      </c>
    </row>
    <row r="35" spans="1:11" x14ac:dyDescent="0.3">
      <c r="A35" s="7" t="s">
        <v>35</v>
      </c>
      <c r="B35" s="13">
        <v>4</v>
      </c>
      <c r="C35" s="13">
        <v>10</v>
      </c>
      <c r="D35" s="13">
        <v>28</v>
      </c>
      <c r="E35" s="13">
        <v>19</v>
      </c>
      <c r="F35" s="13">
        <v>61</v>
      </c>
      <c r="G35" s="26">
        <v>6.1538461538461542</v>
      </c>
      <c r="H35" s="6">
        <v>23.80952380952381</v>
      </c>
      <c r="I35" s="26">
        <v>40</v>
      </c>
      <c r="J35" s="24">
        <v>33.928571428571431</v>
      </c>
      <c r="K35" s="21">
        <v>26.180257510729614</v>
      </c>
    </row>
    <row r="36" spans="1:11" x14ac:dyDescent="0.3">
      <c r="A36" s="7" t="s">
        <v>36</v>
      </c>
      <c r="B36" s="13">
        <v>7</v>
      </c>
      <c r="C36" s="13">
        <v>10</v>
      </c>
      <c r="D36" s="13">
        <v>8</v>
      </c>
      <c r="E36" s="13">
        <v>6</v>
      </c>
      <c r="F36" s="13">
        <v>31</v>
      </c>
      <c r="G36" s="26">
        <v>10.76923076923077</v>
      </c>
      <c r="H36" s="6">
        <v>23.80952380952381</v>
      </c>
      <c r="I36" s="26">
        <v>11.428571428571429</v>
      </c>
      <c r="J36" s="24">
        <v>10.714285714285714</v>
      </c>
      <c r="K36" s="21">
        <v>13.304721030042918</v>
      </c>
    </row>
    <row r="37" spans="1:11" x14ac:dyDescent="0.3">
      <c r="A37" s="7" t="s">
        <v>37</v>
      </c>
      <c r="B37" s="13">
        <v>0</v>
      </c>
      <c r="C37" s="13">
        <v>1</v>
      </c>
      <c r="D37" s="13">
        <v>10</v>
      </c>
      <c r="E37" s="13">
        <v>12</v>
      </c>
      <c r="F37" s="13">
        <v>23</v>
      </c>
      <c r="G37" s="26">
        <v>0</v>
      </c>
      <c r="H37" s="6">
        <v>2.3809523809523809</v>
      </c>
      <c r="I37" s="26">
        <v>14.285714285714286</v>
      </c>
      <c r="J37" s="24">
        <v>21.428571428571427</v>
      </c>
      <c r="K37" s="21">
        <v>9.8712446351931327</v>
      </c>
    </row>
    <row r="38" spans="1:11" ht="15" thickBot="1" x14ac:dyDescent="0.35">
      <c r="A38" s="8" t="s">
        <v>38</v>
      </c>
      <c r="B38" s="15">
        <v>12</v>
      </c>
      <c r="C38" s="15">
        <v>11</v>
      </c>
      <c r="D38" s="15">
        <v>24</v>
      </c>
      <c r="E38" s="15">
        <v>17</v>
      </c>
      <c r="F38" s="15">
        <v>64</v>
      </c>
      <c r="G38" s="38">
        <v>18.46153846153846</v>
      </c>
      <c r="H38" s="39">
        <v>26.19047619047619</v>
      </c>
      <c r="I38" s="38">
        <v>34.285714285714285</v>
      </c>
      <c r="J38" s="25">
        <v>30.357142857142858</v>
      </c>
      <c r="K38" s="22">
        <v>27.467811158798284</v>
      </c>
    </row>
    <row r="39" spans="1:11" x14ac:dyDescent="0.3">
      <c r="A39" s="40" t="s">
        <v>39</v>
      </c>
      <c r="B39" s="28"/>
      <c r="C39" s="28"/>
      <c r="D39" s="28"/>
      <c r="E39" s="28"/>
      <c r="F39" s="28"/>
      <c r="G39" s="37"/>
      <c r="H39" s="29"/>
      <c r="I39" s="29"/>
      <c r="J39" s="29"/>
      <c r="K39" s="30"/>
    </row>
    <row r="40" spans="1:11" x14ac:dyDescent="0.3">
      <c r="A40" s="10" t="s">
        <v>40</v>
      </c>
      <c r="B40" s="14">
        <v>4</v>
      </c>
      <c r="C40" s="14">
        <v>18</v>
      </c>
      <c r="D40" s="14">
        <v>38</v>
      </c>
      <c r="E40" s="14">
        <v>47</v>
      </c>
      <c r="F40" s="14">
        <v>107</v>
      </c>
      <c r="G40" s="26">
        <v>6.1538461538461542</v>
      </c>
      <c r="H40" s="6">
        <v>42.857142857142854</v>
      </c>
      <c r="I40" s="26">
        <v>54.285714285714285</v>
      </c>
      <c r="J40" s="26">
        <v>83.928571428571431</v>
      </c>
      <c r="K40" s="23">
        <v>45.922746781115883</v>
      </c>
    </row>
    <row r="41" spans="1:11" x14ac:dyDescent="0.3">
      <c r="A41" s="10" t="s">
        <v>41</v>
      </c>
      <c r="B41" s="14">
        <v>33</v>
      </c>
      <c r="C41" s="14">
        <v>8</v>
      </c>
      <c r="D41" s="14">
        <v>9</v>
      </c>
      <c r="E41" s="14">
        <v>4</v>
      </c>
      <c r="F41" s="14">
        <v>54</v>
      </c>
      <c r="G41" s="26">
        <v>50.769230769230766</v>
      </c>
      <c r="H41" s="6">
        <v>19.047619047619047</v>
      </c>
      <c r="I41" s="26">
        <v>12.857142857142858</v>
      </c>
      <c r="J41" s="26">
        <v>7.1428571428571432</v>
      </c>
      <c r="K41" s="23">
        <v>23.175965665236053</v>
      </c>
    </row>
    <row r="42" spans="1:11" ht="15" thickBot="1" x14ac:dyDescent="0.35">
      <c r="A42" s="31" t="s">
        <v>42</v>
      </c>
      <c r="B42" s="41">
        <v>30</v>
      </c>
      <c r="C42" s="41">
        <v>13</v>
      </c>
      <c r="D42" s="41">
        <v>23</v>
      </c>
      <c r="E42" s="41">
        <v>7</v>
      </c>
      <c r="F42" s="41">
        <v>73</v>
      </c>
      <c r="G42" s="38">
        <v>46.153846153846153</v>
      </c>
      <c r="H42" s="39">
        <v>30.952380952380953</v>
      </c>
      <c r="I42" s="38">
        <v>32.857142857142854</v>
      </c>
      <c r="J42" s="38">
        <v>12.5</v>
      </c>
      <c r="K42" s="42">
        <v>31.330472103004293</v>
      </c>
    </row>
    <row r="43" spans="1:11" ht="28.8" x14ac:dyDescent="0.3">
      <c r="A43" s="35" t="s">
        <v>43</v>
      </c>
      <c r="B43" s="14"/>
      <c r="C43" s="14"/>
      <c r="D43" s="14"/>
      <c r="E43" s="14"/>
      <c r="F43" s="14"/>
      <c r="G43" s="26"/>
      <c r="H43" s="6"/>
      <c r="I43" s="6"/>
      <c r="J43" s="6"/>
      <c r="K43" s="23"/>
    </row>
    <row r="44" spans="1:11" x14ac:dyDescent="0.3">
      <c r="A44" s="10" t="s">
        <v>44</v>
      </c>
      <c r="B44" s="14">
        <v>41</v>
      </c>
      <c r="C44" s="14">
        <v>22</v>
      </c>
      <c r="D44" s="14">
        <v>46</v>
      </c>
      <c r="E44" s="14">
        <v>41</v>
      </c>
      <c r="F44" s="14">
        <v>150</v>
      </c>
      <c r="G44" s="26">
        <v>63.07692307692308</v>
      </c>
      <c r="H44" s="6">
        <v>52.38095238095238</v>
      </c>
      <c r="I44" s="26">
        <v>65.714285714285708</v>
      </c>
      <c r="J44" s="26">
        <v>73.214285714285708</v>
      </c>
      <c r="K44" s="23">
        <v>64.377682403433482</v>
      </c>
    </row>
    <row r="45" spans="1:11" x14ac:dyDescent="0.3">
      <c r="A45" s="10" t="s">
        <v>79</v>
      </c>
      <c r="B45" s="14">
        <v>5</v>
      </c>
      <c r="C45" s="14">
        <v>13</v>
      </c>
      <c r="D45" s="14">
        <v>31</v>
      </c>
      <c r="E45" s="14">
        <v>30</v>
      </c>
      <c r="F45" s="14">
        <v>79</v>
      </c>
      <c r="G45" s="26">
        <v>7.6923076923076925</v>
      </c>
      <c r="H45" s="6">
        <v>30.952380952380953</v>
      </c>
      <c r="I45" s="26">
        <v>44.285714285714285</v>
      </c>
      <c r="J45" s="26">
        <v>53.571428571428569</v>
      </c>
      <c r="K45" s="23">
        <v>33.905579399141629</v>
      </c>
    </row>
    <row r="46" spans="1:11" x14ac:dyDescent="0.3">
      <c r="A46" s="10" t="s">
        <v>46</v>
      </c>
      <c r="B46" s="14">
        <v>12</v>
      </c>
      <c r="C46" s="14">
        <v>9</v>
      </c>
      <c r="D46" s="14">
        <v>9</v>
      </c>
      <c r="E46" s="14">
        <v>7</v>
      </c>
      <c r="F46" s="14">
        <v>37</v>
      </c>
      <c r="G46" s="26">
        <v>18.46153846153846</v>
      </c>
      <c r="H46" s="6">
        <v>21.428571428571427</v>
      </c>
      <c r="I46" s="26">
        <v>12.857142857142858</v>
      </c>
      <c r="J46" s="26">
        <v>12.5</v>
      </c>
      <c r="K46" s="23">
        <v>15.879828326180258</v>
      </c>
    </row>
    <row r="47" spans="1:11" ht="15" thickBot="1" x14ac:dyDescent="0.35">
      <c r="A47" s="31" t="s">
        <v>47</v>
      </c>
      <c r="B47" s="44">
        <v>29</v>
      </c>
      <c r="C47" s="44">
        <v>27</v>
      </c>
      <c r="D47" s="44">
        <v>24</v>
      </c>
      <c r="E47" s="44">
        <v>8</v>
      </c>
      <c r="F47" s="44">
        <v>88</v>
      </c>
      <c r="G47" s="45">
        <v>44.615384615384613</v>
      </c>
      <c r="H47" s="46">
        <v>64.285714285714292</v>
      </c>
      <c r="I47" s="45">
        <v>34.285714285714285</v>
      </c>
      <c r="J47" s="45">
        <v>14.285714285714286</v>
      </c>
      <c r="K47" s="47">
        <v>37.768240343347642</v>
      </c>
    </row>
    <row r="48" spans="1:11" x14ac:dyDescent="0.3">
      <c r="A48" s="32" t="s">
        <v>48</v>
      </c>
      <c r="B48" s="13"/>
      <c r="C48" s="13"/>
      <c r="D48" s="13"/>
      <c r="E48" s="13"/>
      <c r="F48" s="13"/>
      <c r="G48" s="3"/>
      <c r="H48" s="3"/>
      <c r="I48" s="3"/>
      <c r="J48" s="3"/>
      <c r="K48" s="18"/>
    </row>
    <row r="49" spans="1:11" x14ac:dyDescent="0.3">
      <c r="A49" s="10" t="s">
        <v>49</v>
      </c>
      <c r="B49" s="13">
        <v>27</v>
      </c>
      <c r="C49" s="13">
        <v>10</v>
      </c>
      <c r="D49" s="13">
        <v>33</v>
      </c>
      <c r="E49" s="13">
        <v>40</v>
      </c>
      <c r="F49" s="13">
        <v>110</v>
      </c>
      <c r="G49" s="24">
        <v>41.53846153846154</v>
      </c>
      <c r="H49" s="3">
        <v>23.80952380952381</v>
      </c>
      <c r="I49" s="48">
        <v>47.142857142857146</v>
      </c>
      <c r="J49" s="24">
        <v>71.428571428571431</v>
      </c>
      <c r="K49" s="21">
        <v>47.210300429184549</v>
      </c>
    </row>
    <row r="50" spans="1:11" ht="28.8" x14ac:dyDescent="0.3">
      <c r="A50" s="36" t="s">
        <v>50</v>
      </c>
      <c r="B50" s="14">
        <v>4</v>
      </c>
      <c r="C50" s="14">
        <v>4</v>
      </c>
      <c r="D50" s="14">
        <v>2</v>
      </c>
      <c r="E50" s="14">
        <v>4</v>
      </c>
      <c r="F50" s="14">
        <v>14</v>
      </c>
      <c r="G50" s="26">
        <v>6.1538461538461542</v>
      </c>
      <c r="H50" s="26">
        <v>9.5238095238095237</v>
      </c>
      <c r="I50" s="49">
        <v>2.8571428571428572</v>
      </c>
      <c r="J50" s="26">
        <v>7.1428571428571432</v>
      </c>
      <c r="K50" s="23">
        <v>6.0085836909871242</v>
      </c>
    </row>
    <row r="51" spans="1:11" ht="28.8" x14ac:dyDescent="0.3">
      <c r="A51" s="11" t="s">
        <v>51</v>
      </c>
      <c r="B51" s="14">
        <v>23</v>
      </c>
      <c r="C51" s="14">
        <v>16</v>
      </c>
      <c r="D51" s="14">
        <v>17</v>
      </c>
      <c r="E51" s="14">
        <v>17</v>
      </c>
      <c r="F51" s="14">
        <v>73</v>
      </c>
      <c r="G51" s="26">
        <v>35.384615384615387</v>
      </c>
      <c r="H51" s="6">
        <v>38.095238095238095</v>
      </c>
      <c r="I51" s="49">
        <v>24.285714285714285</v>
      </c>
      <c r="J51" s="26">
        <v>30.357142857142858</v>
      </c>
      <c r="K51" s="23">
        <v>31.330472103004293</v>
      </c>
    </row>
    <row r="52" spans="1:11" ht="29.4" thickBot="1" x14ac:dyDescent="0.35">
      <c r="A52" s="43" t="s">
        <v>52</v>
      </c>
      <c r="B52" s="41">
        <v>17</v>
      </c>
      <c r="C52" s="41">
        <v>14</v>
      </c>
      <c r="D52" s="41">
        <v>27</v>
      </c>
      <c r="E52" s="41">
        <v>7</v>
      </c>
      <c r="F52" s="41">
        <v>65</v>
      </c>
      <c r="G52" s="38">
        <v>26.153846153846153</v>
      </c>
      <c r="H52" s="39">
        <v>33.333333333333336</v>
      </c>
      <c r="I52" s="50">
        <v>38.571428571428569</v>
      </c>
      <c r="J52" s="38">
        <v>12.5</v>
      </c>
      <c r="K52" s="42">
        <v>27.896995708154506</v>
      </c>
    </row>
    <row r="53" spans="1:11" ht="28.8" x14ac:dyDescent="0.3">
      <c r="A53" s="51" t="s">
        <v>53</v>
      </c>
      <c r="B53" s="14"/>
      <c r="C53" s="14"/>
      <c r="D53" s="14"/>
      <c r="E53" s="14"/>
      <c r="F53" s="14"/>
      <c r="G53" s="26">
        <v>0</v>
      </c>
      <c r="H53" s="6">
        <v>0</v>
      </c>
      <c r="I53" s="6">
        <v>0</v>
      </c>
      <c r="J53" s="6">
        <v>0</v>
      </c>
      <c r="K53" s="23">
        <v>0</v>
      </c>
    </row>
    <row r="54" spans="1:11" x14ac:dyDescent="0.3">
      <c r="A54" s="1" t="s">
        <v>54</v>
      </c>
      <c r="B54" s="14">
        <v>21</v>
      </c>
      <c r="C54" s="14">
        <v>13</v>
      </c>
      <c r="D54" s="14">
        <v>27</v>
      </c>
      <c r="E54" s="14">
        <v>21</v>
      </c>
      <c r="F54" s="14">
        <v>82</v>
      </c>
      <c r="G54" s="26">
        <v>32.307692307692307</v>
      </c>
      <c r="H54" s="6">
        <v>30.952380952380953</v>
      </c>
      <c r="I54" s="26">
        <v>38.571428571428569</v>
      </c>
      <c r="J54" s="26">
        <v>37.5</v>
      </c>
      <c r="K54" s="23">
        <v>35.193133047210303</v>
      </c>
    </row>
    <row r="55" spans="1:11" x14ac:dyDescent="0.3">
      <c r="A55" s="1" t="s">
        <v>55</v>
      </c>
      <c r="B55" s="14">
        <v>13</v>
      </c>
      <c r="C55" s="14">
        <v>6</v>
      </c>
      <c r="D55" s="14">
        <v>21</v>
      </c>
      <c r="E55" s="14">
        <v>20</v>
      </c>
      <c r="F55" s="14">
        <v>60</v>
      </c>
      <c r="G55" s="26">
        <v>20</v>
      </c>
      <c r="H55" s="6">
        <v>14.285714285714286</v>
      </c>
      <c r="I55" s="26">
        <v>30</v>
      </c>
      <c r="J55" s="26">
        <v>35.714285714285715</v>
      </c>
      <c r="K55" s="23">
        <v>25.751072961373392</v>
      </c>
    </row>
    <row r="56" spans="1:11" x14ac:dyDescent="0.3">
      <c r="A56" s="1" t="s">
        <v>56</v>
      </c>
      <c r="B56" s="14">
        <v>27</v>
      </c>
      <c r="C56" s="14">
        <v>16</v>
      </c>
      <c r="D56" s="14">
        <v>12</v>
      </c>
      <c r="E56" s="14">
        <v>8</v>
      </c>
      <c r="F56" s="14">
        <v>63</v>
      </c>
      <c r="G56" s="26">
        <v>41.53846153846154</v>
      </c>
      <c r="H56" s="6">
        <v>38.095238095238095</v>
      </c>
      <c r="I56" s="26">
        <v>17.142857142857142</v>
      </c>
      <c r="J56" s="26">
        <v>14.285714285714286</v>
      </c>
      <c r="K56" s="23">
        <v>27.038626609442058</v>
      </c>
    </row>
    <row r="57" spans="1:11" x14ac:dyDescent="0.3">
      <c r="A57" s="1" t="s">
        <v>57</v>
      </c>
      <c r="B57" s="14">
        <v>11</v>
      </c>
      <c r="C57" s="14">
        <v>16</v>
      </c>
      <c r="D57" s="14">
        <v>23</v>
      </c>
      <c r="E57" s="14">
        <v>23</v>
      </c>
      <c r="F57" s="14">
        <v>73</v>
      </c>
      <c r="G57" s="26">
        <v>16.923076923076923</v>
      </c>
      <c r="H57" s="6">
        <v>38.095238095238095</v>
      </c>
      <c r="I57" s="26">
        <v>32.857142857142854</v>
      </c>
      <c r="J57" s="26">
        <v>41.071428571428569</v>
      </c>
      <c r="K57" s="23">
        <v>31.330472103004293</v>
      </c>
    </row>
    <row r="58" spans="1:11" ht="29.4" thickBot="1" x14ac:dyDescent="0.35">
      <c r="A58" s="52" t="s">
        <v>58</v>
      </c>
      <c r="B58" s="41">
        <v>10</v>
      </c>
      <c r="C58" s="41">
        <v>4</v>
      </c>
      <c r="D58" s="41">
        <v>7</v>
      </c>
      <c r="E58" s="41">
        <v>4</v>
      </c>
      <c r="F58" s="41">
        <v>25</v>
      </c>
      <c r="G58" s="38">
        <v>15.384615384615385</v>
      </c>
      <c r="H58" s="38">
        <v>9.5238095238095237</v>
      </c>
      <c r="I58" s="38">
        <v>10</v>
      </c>
      <c r="J58" s="38">
        <v>7.1428571428571432</v>
      </c>
      <c r="K58" s="42">
        <v>10.729613733905579</v>
      </c>
    </row>
    <row r="59" spans="1:11" x14ac:dyDescent="0.3">
      <c r="A59" s="35" t="s">
        <v>59</v>
      </c>
      <c r="B59" s="14"/>
      <c r="C59" s="14"/>
      <c r="D59" s="14"/>
      <c r="E59" s="14"/>
      <c r="F59" s="14"/>
      <c r="G59" s="26">
        <v>0</v>
      </c>
      <c r="H59" s="6">
        <v>0</v>
      </c>
      <c r="I59" s="6">
        <v>0</v>
      </c>
      <c r="J59" s="6">
        <v>0</v>
      </c>
      <c r="K59" s="23">
        <v>0</v>
      </c>
    </row>
    <row r="60" spans="1:11" x14ac:dyDescent="0.3">
      <c r="A60" s="11" t="s">
        <v>62</v>
      </c>
      <c r="B60" s="14">
        <v>55</v>
      </c>
      <c r="C60" s="14">
        <v>37</v>
      </c>
      <c r="D60" s="14">
        <v>66</v>
      </c>
      <c r="E60" s="14">
        <v>56</v>
      </c>
      <c r="F60" s="14">
        <v>214</v>
      </c>
      <c r="G60" s="26">
        <v>84.615384615384613</v>
      </c>
      <c r="H60" s="6">
        <v>88.095238095238102</v>
      </c>
      <c r="I60" s="26">
        <v>94.285714285714292</v>
      </c>
      <c r="J60" s="6">
        <v>100</v>
      </c>
      <c r="K60" s="53">
        <v>91.6</v>
      </c>
    </row>
    <row r="61" spans="1:11" x14ac:dyDescent="0.3">
      <c r="A61" s="11" t="s">
        <v>60</v>
      </c>
      <c r="B61" s="14">
        <v>0</v>
      </c>
      <c r="C61" s="14">
        <v>1</v>
      </c>
      <c r="D61" s="14">
        <v>0</v>
      </c>
      <c r="E61" s="14">
        <v>0</v>
      </c>
      <c r="F61" s="14">
        <v>1</v>
      </c>
      <c r="G61" s="26">
        <v>0</v>
      </c>
      <c r="H61" s="26">
        <v>2.3809523809523809</v>
      </c>
      <c r="I61" s="6">
        <v>0</v>
      </c>
      <c r="J61" s="6">
        <v>0</v>
      </c>
      <c r="K61" s="53">
        <v>0.4</v>
      </c>
    </row>
    <row r="62" spans="1:11" ht="15" thickBot="1" x14ac:dyDescent="0.35">
      <c r="A62" s="43" t="s">
        <v>61</v>
      </c>
      <c r="B62" s="41">
        <v>10</v>
      </c>
      <c r="C62" s="41">
        <v>4</v>
      </c>
      <c r="D62" s="41">
        <v>4</v>
      </c>
      <c r="E62" s="41">
        <v>0</v>
      </c>
      <c r="F62" s="41">
        <v>18</v>
      </c>
      <c r="G62" s="38">
        <v>15.384615384615385</v>
      </c>
      <c r="H62" s="38">
        <v>9.5238095238095237</v>
      </c>
      <c r="I62" s="38">
        <v>5.7142857142857144</v>
      </c>
      <c r="J62" s="39">
        <v>0</v>
      </c>
      <c r="K62" s="42">
        <v>7.7253218884120169</v>
      </c>
    </row>
    <row r="63" spans="1:11" ht="28.8" x14ac:dyDescent="0.3">
      <c r="A63" s="35" t="s">
        <v>63</v>
      </c>
      <c r="B63" s="14"/>
      <c r="C63" s="14"/>
      <c r="D63" s="14"/>
      <c r="E63" s="14"/>
      <c r="F63" s="14"/>
      <c r="G63" s="26">
        <v>0</v>
      </c>
      <c r="H63" s="6">
        <v>0</v>
      </c>
      <c r="I63" s="6">
        <v>0</v>
      </c>
      <c r="J63" s="6">
        <v>0</v>
      </c>
      <c r="K63" s="23">
        <v>0</v>
      </c>
    </row>
    <row r="64" spans="1:11" ht="28.8" x14ac:dyDescent="0.3">
      <c r="A64" s="11" t="s">
        <v>64</v>
      </c>
      <c r="B64" s="14">
        <v>40</v>
      </c>
      <c r="C64" s="14">
        <v>32</v>
      </c>
      <c r="D64" s="14">
        <v>58</v>
      </c>
      <c r="E64" s="14">
        <v>38</v>
      </c>
      <c r="F64" s="14">
        <v>168</v>
      </c>
      <c r="G64" s="26">
        <v>61.53846153846154</v>
      </c>
      <c r="H64" s="6">
        <v>76.19047619047619</v>
      </c>
      <c r="I64" s="26">
        <v>82.857142857142861</v>
      </c>
      <c r="J64" s="26">
        <v>67.857142857142861</v>
      </c>
      <c r="K64" s="23">
        <v>72.103004291845494</v>
      </c>
    </row>
    <row r="65" spans="1:11" x14ac:dyDescent="0.3">
      <c r="A65" s="11" t="s">
        <v>65</v>
      </c>
      <c r="B65" s="14">
        <v>6</v>
      </c>
      <c r="C65" s="14">
        <v>10</v>
      </c>
      <c r="D65" s="14">
        <v>16</v>
      </c>
      <c r="E65" s="14">
        <v>14</v>
      </c>
      <c r="F65" s="14">
        <v>46</v>
      </c>
      <c r="G65" s="26">
        <v>9.2307692307692299</v>
      </c>
      <c r="H65" s="6">
        <v>23.80952380952381</v>
      </c>
      <c r="I65" s="26">
        <v>22.857142857142858</v>
      </c>
      <c r="J65" s="26">
        <v>25</v>
      </c>
      <c r="K65" s="23">
        <v>19.742489270386265</v>
      </c>
    </row>
    <row r="66" spans="1:11" ht="15" thickBot="1" x14ac:dyDescent="0.35">
      <c r="A66" s="43" t="s">
        <v>66</v>
      </c>
      <c r="B66" s="41">
        <v>30</v>
      </c>
      <c r="C66" s="41">
        <v>8</v>
      </c>
      <c r="D66" s="41">
        <v>15</v>
      </c>
      <c r="E66" s="41">
        <v>18</v>
      </c>
      <c r="F66" s="41">
        <v>71</v>
      </c>
      <c r="G66" s="38">
        <v>46.153846153846153</v>
      </c>
      <c r="H66" s="39">
        <v>19.047619047619047</v>
      </c>
      <c r="I66" s="38">
        <v>21.428571428571427</v>
      </c>
      <c r="J66" s="38">
        <v>32.142857142857146</v>
      </c>
      <c r="K66" s="42">
        <v>30.472103004291846</v>
      </c>
    </row>
    <row r="67" spans="1:11" ht="28.8" x14ac:dyDescent="0.3">
      <c r="A67" s="35" t="s">
        <v>69</v>
      </c>
      <c r="B67" s="14"/>
      <c r="C67" s="14"/>
      <c r="D67" s="14"/>
      <c r="E67" s="14"/>
      <c r="F67" s="14"/>
      <c r="G67" s="26"/>
      <c r="H67" s="6"/>
      <c r="I67" s="6"/>
      <c r="J67" s="6"/>
      <c r="K67" s="23"/>
    </row>
    <row r="68" spans="1:11" x14ac:dyDescent="0.3">
      <c r="A68" s="11" t="s">
        <v>68</v>
      </c>
      <c r="B68" s="14">
        <v>64</v>
      </c>
      <c r="C68" s="14">
        <v>40</v>
      </c>
      <c r="D68" s="14">
        <v>68</v>
      </c>
      <c r="E68" s="14">
        <v>56</v>
      </c>
      <c r="F68" s="14">
        <v>228</v>
      </c>
      <c r="G68" s="26">
        <v>98.461538461538467</v>
      </c>
      <c r="H68" s="6">
        <v>95.238095238095241</v>
      </c>
      <c r="I68" s="26">
        <v>97.142857142857139</v>
      </c>
      <c r="J68" s="6">
        <v>100</v>
      </c>
      <c r="K68" s="23">
        <v>97.85407725321889</v>
      </c>
    </row>
    <row r="69" spans="1:11" ht="15" thickBot="1" x14ac:dyDescent="0.35">
      <c r="A69" s="43" t="s">
        <v>67</v>
      </c>
      <c r="B69" s="41">
        <v>1</v>
      </c>
      <c r="C69" s="41">
        <v>2</v>
      </c>
      <c r="D69" s="41">
        <v>2</v>
      </c>
      <c r="E69" s="41">
        <v>0</v>
      </c>
      <c r="F69" s="41">
        <v>5</v>
      </c>
      <c r="G69" s="38">
        <v>1.5384615384615385</v>
      </c>
      <c r="H69" s="38">
        <v>4</v>
      </c>
      <c r="I69" s="38">
        <v>2.8571428571428572</v>
      </c>
      <c r="J69" s="39">
        <v>0</v>
      </c>
      <c r="K69" s="42">
        <v>2.1459227467811157</v>
      </c>
    </row>
    <row r="70" spans="1:11" x14ac:dyDescent="0.3">
      <c r="A70" s="54"/>
      <c r="B70" s="54"/>
      <c r="C70" s="54"/>
      <c r="D70" s="54"/>
      <c r="E70" s="54"/>
      <c r="F70" s="54"/>
      <c r="G70" s="55"/>
      <c r="H70" s="54"/>
      <c r="I70" s="54"/>
      <c r="J70" s="54"/>
      <c r="K70" s="55"/>
    </row>
    <row r="71" spans="1:11" x14ac:dyDescent="0.3">
      <c r="A71" s="54"/>
      <c r="B71" s="54"/>
      <c r="C71" s="54"/>
      <c r="D71" s="54"/>
      <c r="E71" s="54"/>
      <c r="F71" s="54"/>
      <c r="G71" s="55"/>
      <c r="H71" s="54"/>
      <c r="I71" s="54"/>
      <c r="J71" s="54"/>
      <c r="K71" s="55"/>
    </row>
    <row r="72" spans="1:11" x14ac:dyDescent="0.3">
      <c r="A72" s="54"/>
      <c r="B72" s="54"/>
      <c r="C72" s="54"/>
      <c r="D72" s="54"/>
      <c r="E72" s="54"/>
      <c r="F72" s="54"/>
      <c r="G72" s="55"/>
      <c r="H72" s="54"/>
      <c r="I72" s="54"/>
      <c r="J72" s="54"/>
      <c r="K72" s="55"/>
    </row>
    <row r="73" spans="1:11" x14ac:dyDescent="0.3">
      <c r="A73" s="54"/>
      <c r="B73" s="54"/>
      <c r="C73" s="54"/>
      <c r="D73" s="54"/>
      <c r="E73" s="54"/>
      <c r="F73" s="54"/>
      <c r="G73" s="55"/>
      <c r="H73" s="54"/>
      <c r="I73" s="54"/>
      <c r="J73" s="54"/>
      <c r="K73" s="55"/>
    </row>
    <row r="74" spans="1:11" x14ac:dyDescent="0.3">
      <c r="A74" s="54"/>
      <c r="B74" s="54"/>
      <c r="C74" s="54"/>
      <c r="D74" s="54"/>
      <c r="E74" s="54"/>
      <c r="F74" s="54"/>
      <c r="G74" s="55"/>
      <c r="H74" s="54"/>
      <c r="I74" s="54"/>
      <c r="J74" s="54"/>
      <c r="K74" s="55"/>
    </row>
    <row r="75" spans="1:11" x14ac:dyDescent="0.3">
      <c r="A75" s="54"/>
      <c r="B75" s="54"/>
      <c r="C75" s="54"/>
      <c r="D75" s="54"/>
      <c r="E75" s="54"/>
      <c r="F75" s="54"/>
      <c r="G75" s="55"/>
      <c r="H75" s="54"/>
      <c r="I75" s="54"/>
      <c r="J75" s="54"/>
      <c r="K75" s="55"/>
    </row>
    <row r="76" spans="1:11" x14ac:dyDescent="0.3">
      <c r="A76" s="54"/>
      <c r="B76" s="54"/>
      <c r="C76" s="54"/>
      <c r="D76" s="54"/>
      <c r="E76" s="54"/>
      <c r="F76" s="54"/>
      <c r="G76" s="55"/>
      <c r="H76" s="54"/>
      <c r="I76" s="54"/>
      <c r="J76" s="54"/>
      <c r="K76" s="55"/>
    </row>
    <row r="77" spans="1:11" x14ac:dyDescent="0.3">
      <c r="A77" s="54"/>
      <c r="B77" s="54"/>
      <c r="C77" s="54"/>
      <c r="D77" s="54"/>
      <c r="E77" s="54"/>
      <c r="F77" s="54"/>
      <c r="G77" s="55"/>
      <c r="H77" s="54"/>
      <c r="I77" s="54"/>
      <c r="J77" s="54"/>
      <c r="K77" s="55"/>
    </row>
    <row r="78" spans="1:11" x14ac:dyDescent="0.3">
      <c r="A78" s="54"/>
      <c r="B78" s="54"/>
      <c r="C78" s="54"/>
      <c r="D78" s="54"/>
      <c r="E78" s="54"/>
      <c r="F78" s="54"/>
      <c r="G78" s="55"/>
      <c r="H78" s="54"/>
      <c r="I78" s="54"/>
      <c r="J78" s="54"/>
      <c r="K78" s="55"/>
    </row>
    <row r="79" spans="1:11" x14ac:dyDescent="0.3">
      <c r="A79" s="54"/>
      <c r="B79" s="54"/>
      <c r="C79" s="54"/>
      <c r="D79" s="54"/>
      <c r="E79" s="54"/>
      <c r="F79" s="54"/>
      <c r="G79" s="55"/>
      <c r="H79" s="54"/>
      <c r="I79" s="54"/>
      <c r="J79" s="54"/>
      <c r="K79" s="55"/>
    </row>
    <row r="80" spans="1:11" x14ac:dyDescent="0.3">
      <c r="A80" s="54"/>
      <c r="B80" s="54"/>
      <c r="C80" s="54"/>
      <c r="D80" s="54"/>
      <c r="E80" s="54"/>
      <c r="F80" s="54"/>
      <c r="G80" s="55"/>
      <c r="H80" s="54"/>
      <c r="I80" s="54"/>
      <c r="J80" s="54"/>
      <c r="K80" s="55"/>
    </row>
    <row r="81" spans="1:11" x14ac:dyDescent="0.3">
      <c r="A81" s="54"/>
      <c r="B81" s="54"/>
      <c r="C81" s="54"/>
      <c r="D81" s="54"/>
      <c r="E81" s="54"/>
      <c r="F81" s="54"/>
      <c r="G81" s="55"/>
      <c r="H81" s="54"/>
      <c r="I81" s="54"/>
      <c r="J81" s="54"/>
      <c r="K81" s="55"/>
    </row>
    <row r="82" spans="1:11" x14ac:dyDescent="0.3">
      <c r="A82" s="54"/>
      <c r="B82" s="54"/>
      <c r="C82" s="54"/>
      <c r="D82" s="54"/>
      <c r="E82" s="54"/>
      <c r="F82" s="54"/>
      <c r="G82" s="55"/>
      <c r="H82" s="54"/>
      <c r="I82" s="54"/>
      <c r="J82" s="54"/>
      <c r="K82" s="55"/>
    </row>
    <row r="83" spans="1:11" x14ac:dyDescent="0.3">
      <c r="A83" s="54"/>
      <c r="B83" s="54"/>
      <c r="C83" s="54"/>
      <c r="D83" s="54"/>
      <c r="E83" s="54"/>
      <c r="F83" s="54"/>
      <c r="G83" s="55"/>
      <c r="H83" s="54"/>
      <c r="I83" s="54"/>
      <c r="J83" s="54"/>
      <c r="K83" s="55"/>
    </row>
    <row r="84" spans="1:11" x14ac:dyDescent="0.3">
      <c r="A84" s="54"/>
      <c r="B84" s="54"/>
      <c r="C84" s="54"/>
      <c r="D84" s="54"/>
      <c r="E84" s="54"/>
      <c r="F84" s="54"/>
      <c r="G84" s="55"/>
      <c r="H84" s="54"/>
      <c r="I84" s="54"/>
      <c r="J84" s="54"/>
      <c r="K84" s="55"/>
    </row>
    <row r="85" spans="1:11" x14ac:dyDescent="0.3">
      <c r="A85" s="54"/>
      <c r="B85" s="54"/>
      <c r="C85" s="54"/>
      <c r="D85" s="54"/>
      <c r="E85" s="54"/>
      <c r="F85" s="54"/>
      <c r="G85" s="55"/>
      <c r="H85" s="54"/>
      <c r="I85" s="54"/>
      <c r="J85" s="54"/>
      <c r="K85" s="55"/>
    </row>
    <row r="86" spans="1:11" x14ac:dyDescent="0.3">
      <c r="A86" s="54"/>
      <c r="B86" s="54"/>
      <c r="C86" s="54"/>
      <c r="D86" s="54"/>
      <c r="E86" s="54"/>
      <c r="F86" s="54"/>
      <c r="G86" s="55"/>
      <c r="H86" s="54"/>
      <c r="I86" s="54"/>
      <c r="J86" s="54"/>
      <c r="K86" s="55"/>
    </row>
    <row r="87" spans="1:11" x14ac:dyDescent="0.3">
      <c r="A87" s="54"/>
      <c r="B87" s="54"/>
      <c r="C87" s="54"/>
      <c r="D87" s="54"/>
      <c r="E87" s="54"/>
      <c r="F87" s="54"/>
      <c r="G87" s="55"/>
      <c r="H87" s="54"/>
      <c r="I87" s="54"/>
      <c r="J87" s="54"/>
      <c r="K87" s="55"/>
    </row>
    <row r="88" spans="1:11" x14ac:dyDescent="0.3">
      <c r="A88" s="54"/>
      <c r="B88" s="54"/>
      <c r="C88" s="54"/>
      <c r="D88" s="54"/>
      <c r="E88" s="54"/>
      <c r="F88" s="54"/>
      <c r="G88" s="55"/>
      <c r="H88" s="54"/>
      <c r="I88" s="54"/>
      <c r="J88" s="54"/>
      <c r="K88" s="55"/>
    </row>
    <row r="89" spans="1:11" x14ac:dyDescent="0.3">
      <c r="A89" s="54"/>
      <c r="B89" s="54"/>
      <c r="C89" s="54"/>
      <c r="D89" s="54"/>
      <c r="E89" s="54"/>
      <c r="F89" s="54"/>
      <c r="G89" s="55"/>
      <c r="H89" s="54"/>
      <c r="I89" s="54"/>
      <c r="J89" s="54"/>
      <c r="K89" s="55"/>
    </row>
    <row r="90" spans="1:11" x14ac:dyDescent="0.3">
      <c r="A90" s="54"/>
      <c r="B90" s="54"/>
      <c r="C90" s="54"/>
      <c r="D90" s="54"/>
      <c r="E90" s="54"/>
      <c r="F90" s="54"/>
      <c r="G90" s="55"/>
      <c r="H90" s="54"/>
      <c r="I90" s="54"/>
      <c r="J90" s="54"/>
      <c r="K90" s="55"/>
    </row>
    <row r="91" spans="1:11" x14ac:dyDescent="0.3">
      <c r="A91" s="54"/>
      <c r="B91" s="54"/>
      <c r="C91" s="54"/>
      <c r="D91" s="54"/>
      <c r="E91" s="54"/>
      <c r="F91" s="54"/>
      <c r="G91" s="55"/>
      <c r="H91" s="54"/>
      <c r="I91" s="54"/>
      <c r="J91" s="54"/>
      <c r="K91" s="55"/>
    </row>
    <row r="92" spans="1:11" x14ac:dyDescent="0.3">
      <c r="A92" s="54"/>
      <c r="B92" s="54"/>
      <c r="C92" s="54"/>
      <c r="D92" s="54"/>
      <c r="E92" s="54"/>
      <c r="F92" s="54"/>
      <c r="G92" s="55"/>
      <c r="H92" s="54"/>
      <c r="I92" s="54"/>
      <c r="J92" s="54"/>
      <c r="K92" s="55"/>
    </row>
    <row r="93" spans="1:11" x14ac:dyDescent="0.3">
      <c r="A93" s="54"/>
      <c r="B93" s="54"/>
      <c r="C93" s="54"/>
      <c r="D93" s="54"/>
      <c r="E93" s="54"/>
      <c r="F93" s="54"/>
      <c r="G93" s="55"/>
      <c r="H93" s="54"/>
      <c r="I93" s="54"/>
      <c r="J93" s="54"/>
      <c r="K93" s="55"/>
    </row>
    <row r="94" spans="1:11" x14ac:dyDescent="0.3">
      <c r="A94" s="54"/>
      <c r="B94" s="54"/>
      <c r="C94" s="54"/>
      <c r="D94" s="54"/>
      <c r="E94" s="54"/>
      <c r="F94" s="54"/>
      <c r="G94" s="55"/>
      <c r="H94" s="54"/>
      <c r="I94" s="54"/>
      <c r="J94" s="54"/>
      <c r="K94" s="55"/>
    </row>
    <row r="95" spans="1:11" x14ac:dyDescent="0.3">
      <c r="A95" s="54"/>
      <c r="B95" s="54"/>
      <c r="C95" s="54"/>
      <c r="D95" s="54"/>
      <c r="E95" s="54"/>
      <c r="F95" s="54"/>
      <c r="G95" s="55"/>
      <c r="H95" s="54"/>
      <c r="I95" s="54"/>
      <c r="J95" s="54"/>
      <c r="K95" s="55"/>
    </row>
    <row r="96" spans="1:11" x14ac:dyDescent="0.3">
      <c r="A96" s="54"/>
      <c r="B96" s="54"/>
      <c r="C96" s="54"/>
      <c r="D96" s="54"/>
      <c r="E96" s="54"/>
      <c r="F96" s="54"/>
      <c r="G96" s="55"/>
      <c r="H96" s="54"/>
      <c r="I96" s="54"/>
      <c r="J96" s="54"/>
      <c r="K96" s="55"/>
    </row>
    <row r="97" spans="1:11" x14ac:dyDescent="0.3">
      <c r="A97" s="54"/>
      <c r="B97" s="54"/>
      <c r="C97" s="54"/>
      <c r="D97" s="54"/>
      <c r="E97" s="54"/>
      <c r="F97" s="54"/>
      <c r="G97" s="55"/>
      <c r="H97" s="54"/>
      <c r="I97" s="54"/>
      <c r="J97" s="54"/>
      <c r="K97" s="55"/>
    </row>
    <row r="98" spans="1:11" x14ac:dyDescent="0.3">
      <c r="A98" s="54"/>
      <c r="B98" s="54"/>
      <c r="C98" s="54"/>
      <c r="D98" s="54"/>
      <c r="E98" s="54"/>
      <c r="F98" s="54"/>
      <c r="G98" s="55"/>
      <c r="H98" s="54"/>
      <c r="I98" s="54"/>
      <c r="J98" s="54"/>
      <c r="K98" s="55"/>
    </row>
    <row r="99" spans="1:11" x14ac:dyDescent="0.3">
      <c r="A99" s="54"/>
      <c r="B99" s="54"/>
      <c r="C99" s="54"/>
      <c r="D99" s="54"/>
      <c r="E99" s="54"/>
      <c r="F99" s="54"/>
      <c r="G99" s="55"/>
      <c r="H99" s="54"/>
      <c r="I99" s="54"/>
      <c r="J99" s="54"/>
      <c r="K99" s="55"/>
    </row>
    <row r="100" spans="1:11" x14ac:dyDescent="0.3">
      <c r="A100" s="54"/>
      <c r="B100" s="54"/>
      <c r="C100" s="54"/>
      <c r="D100" s="54"/>
      <c r="E100" s="54"/>
      <c r="F100" s="54"/>
      <c r="G100" s="55"/>
      <c r="H100" s="54"/>
      <c r="I100" s="54"/>
      <c r="J100" s="54"/>
      <c r="K100" s="55"/>
    </row>
    <row r="101" spans="1:11" x14ac:dyDescent="0.3">
      <c r="A101" s="54"/>
      <c r="B101" s="54"/>
      <c r="C101" s="54"/>
      <c r="D101" s="54"/>
      <c r="E101" s="54"/>
      <c r="F101" s="54"/>
      <c r="G101" s="55"/>
      <c r="H101" s="54"/>
      <c r="I101" s="54"/>
      <c r="J101" s="54"/>
      <c r="K101" s="55"/>
    </row>
    <row r="102" spans="1:11" x14ac:dyDescent="0.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x14ac:dyDescent="0.3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x14ac:dyDescent="0.3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x14ac:dyDescent="0.3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x14ac:dyDescent="0.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x14ac:dyDescent="0.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x14ac:dyDescent="0.3">
      <c r="A108" s="16"/>
      <c r="G108" s="16"/>
      <c r="H108" s="16"/>
      <c r="I108" s="16"/>
      <c r="J108" s="16"/>
      <c r="K108" s="16"/>
    </row>
    <row r="109" spans="1:11" x14ac:dyDescent="0.3">
      <c r="A109" s="16"/>
      <c r="G109" s="16"/>
      <c r="H109" s="16"/>
      <c r="I109" s="16"/>
      <c r="J109" s="16"/>
      <c r="K109" s="16"/>
    </row>
    <row r="110" spans="1:11" x14ac:dyDescent="0.3">
      <c r="A110" s="16"/>
      <c r="G110" s="16"/>
      <c r="H110" s="16"/>
      <c r="I110" s="16"/>
      <c r="J110" s="16"/>
      <c r="K110" s="16"/>
    </row>
    <row r="111" spans="1:11" x14ac:dyDescent="0.3">
      <c r="A111" s="16"/>
      <c r="G111" s="16"/>
      <c r="H111" s="16"/>
      <c r="I111" s="16"/>
      <c r="J111" s="16"/>
      <c r="K111" s="16"/>
    </row>
    <row r="112" spans="1:11" x14ac:dyDescent="0.3">
      <c r="A112" s="16"/>
      <c r="G112" s="16"/>
      <c r="H112" s="16"/>
      <c r="I112" s="16"/>
      <c r="J112" s="16"/>
      <c r="K112" s="16"/>
    </row>
    <row r="113" spans="1:11" x14ac:dyDescent="0.3">
      <c r="A113" s="16"/>
      <c r="G113" s="16"/>
      <c r="H113" s="16"/>
      <c r="I113" s="16"/>
      <c r="J113" s="16"/>
      <c r="K113" s="16"/>
    </row>
    <row r="114" spans="1:11" x14ac:dyDescent="0.3">
      <c r="A114" s="16"/>
      <c r="G114" s="16"/>
      <c r="H114" s="16"/>
      <c r="I114" s="16"/>
      <c r="J114" s="16"/>
      <c r="K114" s="16"/>
    </row>
    <row r="115" spans="1:11" x14ac:dyDescent="0.3">
      <c r="A115" s="16"/>
      <c r="G115" s="16"/>
      <c r="H115" s="16"/>
      <c r="I115" s="16"/>
      <c r="J115" s="16"/>
      <c r="K115" s="16"/>
    </row>
    <row r="116" spans="1:11" x14ac:dyDescent="0.3">
      <c r="A116" s="16"/>
      <c r="G116" s="16"/>
      <c r="H116" s="16"/>
      <c r="I116" s="16"/>
      <c r="J116" s="16"/>
      <c r="K116" s="16"/>
    </row>
    <row r="117" spans="1:11" x14ac:dyDescent="0.3">
      <c r="A117" s="16"/>
      <c r="G117" s="16"/>
      <c r="H117" s="16"/>
      <c r="I117" s="16"/>
      <c r="J117" s="16"/>
      <c r="K117" s="16"/>
    </row>
    <row r="118" spans="1:11" x14ac:dyDescent="0.3">
      <c r="A118" s="16"/>
      <c r="G118" s="16"/>
      <c r="H118" s="16"/>
      <c r="I118" s="16"/>
      <c r="J118" s="16"/>
      <c r="K118" s="16"/>
    </row>
    <row r="119" spans="1:11" x14ac:dyDescent="0.3">
      <c r="A119" s="16"/>
      <c r="G119" s="16"/>
      <c r="H119" s="16"/>
      <c r="I119" s="16"/>
      <c r="J119" s="16"/>
      <c r="K119" s="16"/>
    </row>
    <row r="120" spans="1:11" x14ac:dyDescent="0.3">
      <c r="A120" s="16"/>
      <c r="G120" s="16"/>
      <c r="H120" s="16"/>
      <c r="I120" s="16"/>
      <c r="J120" s="16"/>
      <c r="K120" s="16"/>
    </row>
    <row r="121" spans="1:11" x14ac:dyDescent="0.3">
      <c r="A121" s="16"/>
      <c r="G121" s="16"/>
      <c r="H121" s="16"/>
      <c r="I121" s="16"/>
      <c r="J121" s="16"/>
      <c r="K121" s="16"/>
    </row>
    <row r="122" spans="1:11" x14ac:dyDescent="0.3">
      <c r="A122" s="16"/>
      <c r="G122" s="16"/>
      <c r="H122" s="16"/>
      <c r="I122" s="16"/>
      <c r="J122" s="16"/>
      <c r="K122" s="16"/>
    </row>
    <row r="123" spans="1:11" x14ac:dyDescent="0.3">
      <c r="A123" s="16"/>
      <c r="G123" s="16"/>
      <c r="H123" s="16"/>
      <c r="I123" s="16"/>
      <c r="J123" s="16"/>
      <c r="K123" s="16"/>
    </row>
    <row r="124" spans="1:11" x14ac:dyDescent="0.3">
      <c r="A124" s="16"/>
      <c r="G124" s="16"/>
      <c r="H124" s="16"/>
      <c r="I124" s="16"/>
      <c r="J124" s="16"/>
      <c r="K124" s="16"/>
    </row>
    <row r="125" spans="1:11" x14ac:dyDescent="0.3">
      <c r="A125" s="16"/>
      <c r="G125" s="16"/>
      <c r="H125" s="16"/>
      <c r="I125" s="16"/>
      <c r="J125" s="16"/>
      <c r="K125" s="16"/>
    </row>
    <row r="126" spans="1:11" x14ac:dyDescent="0.3">
      <c r="A126" s="16"/>
      <c r="G126" s="16"/>
      <c r="H126" s="16"/>
      <c r="I126" s="16"/>
      <c r="J126" s="16"/>
      <c r="K126" s="16"/>
    </row>
    <row r="127" spans="1:11" x14ac:dyDescent="0.3">
      <c r="A127" s="16"/>
      <c r="G127" s="16"/>
      <c r="H127" s="16"/>
      <c r="I127" s="16"/>
      <c r="J127" s="16"/>
      <c r="K127" s="16"/>
    </row>
    <row r="128" spans="1:11" x14ac:dyDescent="0.3">
      <c r="A128" s="16"/>
      <c r="G128" s="16"/>
      <c r="H128" s="16"/>
      <c r="I128" s="16"/>
      <c r="J128" s="16"/>
      <c r="K128" s="16"/>
    </row>
    <row r="129" spans="1:11" x14ac:dyDescent="0.3">
      <c r="A129" s="16"/>
      <c r="G129" s="16"/>
      <c r="H129" s="16"/>
      <c r="I129" s="16"/>
      <c r="J129" s="16"/>
      <c r="K129" s="16"/>
    </row>
    <row r="130" spans="1:11" x14ac:dyDescent="0.3">
      <c r="A130" s="16"/>
      <c r="G130" s="16"/>
      <c r="H130" s="16"/>
      <c r="I130" s="16"/>
      <c r="J130" s="16"/>
      <c r="K130" s="16"/>
    </row>
    <row r="131" spans="1:11" x14ac:dyDescent="0.3">
      <c r="A131" s="16"/>
      <c r="G131" s="16"/>
      <c r="H131" s="16"/>
      <c r="I131" s="16"/>
      <c r="J131" s="16"/>
      <c r="K131" s="16"/>
    </row>
    <row r="132" spans="1:11" x14ac:dyDescent="0.3">
      <c r="A132" s="16"/>
      <c r="G132" s="16"/>
      <c r="H132" s="16"/>
      <c r="I132" s="16"/>
      <c r="J132" s="16"/>
      <c r="K132" s="16"/>
    </row>
    <row r="133" spans="1:11" x14ac:dyDescent="0.3">
      <c r="A133" s="16"/>
      <c r="G133" s="16"/>
      <c r="H133" s="16"/>
      <c r="I133" s="16"/>
      <c r="J133" s="16"/>
      <c r="K133" s="16"/>
    </row>
    <row r="134" spans="1:11" x14ac:dyDescent="0.3">
      <c r="A134" s="16"/>
      <c r="G134" s="16"/>
      <c r="H134" s="16"/>
      <c r="I134" s="16"/>
      <c r="J134" s="16"/>
      <c r="K134" s="16"/>
    </row>
    <row r="135" spans="1:11" x14ac:dyDescent="0.3">
      <c r="A135" s="16"/>
      <c r="G135" s="16"/>
      <c r="H135" s="16"/>
      <c r="I135" s="16"/>
      <c r="J135" s="16"/>
      <c r="K135" s="16"/>
    </row>
    <row r="136" spans="1:11" x14ac:dyDescent="0.3">
      <c r="A136" s="16"/>
      <c r="G136" s="16"/>
      <c r="H136" s="16"/>
      <c r="I136" s="16"/>
      <c r="J136" s="16"/>
      <c r="K136" s="16"/>
    </row>
    <row r="137" spans="1:11" x14ac:dyDescent="0.3">
      <c r="A137" s="16"/>
      <c r="G137" s="16"/>
      <c r="H137" s="16"/>
      <c r="I137" s="16"/>
      <c r="J137" s="16"/>
      <c r="K137" s="16"/>
    </row>
    <row r="138" spans="1:11" x14ac:dyDescent="0.3">
      <c r="A138" s="16"/>
      <c r="G138" s="16"/>
      <c r="H138" s="16"/>
      <c r="I138" s="16"/>
      <c r="J138" s="16"/>
      <c r="K138" s="16"/>
    </row>
    <row r="139" spans="1:11" x14ac:dyDescent="0.3">
      <c r="A139" s="16"/>
      <c r="G139" s="16"/>
      <c r="H139" s="16"/>
      <c r="I139" s="16"/>
      <c r="J139" s="16"/>
      <c r="K139" s="16"/>
    </row>
    <row r="140" spans="1:11" x14ac:dyDescent="0.3">
      <c r="A140" s="16"/>
      <c r="G140" s="16"/>
      <c r="H140" s="16"/>
      <c r="I140" s="16"/>
      <c r="J140" s="16"/>
      <c r="K140" s="16"/>
    </row>
    <row r="141" spans="1:11" x14ac:dyDescent="0.3">
      <c r="A141" s="16"/>
      <c r="G141" s="16"/>
      <c r="H141" s="16"/>
      <c r="I141" s="16"/>
      <c r="J141" s="16"/>
      <c r="K141" s="16"/>
    </row>
    <row r="142" spans="1:11" x14ac:dyDescent="0.3">
      <c r="A142" s="16"/>
      <c r="G142" s="16"/>
      <c r="H142" s="16"/>
      <c r="I142" s="16"/>
      <c r="J142" s="16"/>
      <c r="K142" s="16"/>
    </row>
    <row r="143" spans="1:11" x14ac:dyDescent="0.3">
      <c r="A143" s="16"/>
      <c r="G143" s="16"/>
      <c r="H143" s="16"/>
      <c r="I143" s="16"/>
      <c r="J143" s="16"/>
      <c r="K143" s="16"/>
    </row>
    <row r="144" spans="1:11" x14ac:dyDescent="0.3">
      <c r="A144" s="16"/>
      <c r="G144" s="16"/>
      <c r="H144" s="16"/>
      <c r="I144" s="16"/>
      <c r="J144" s="16"/>
      <c r="K144" s="16"/>
    </row>
    <row r="145" spans="1:11" x14ac:dyDescent="0.3">
      <c r="A145" s="16"/>
      <c r="G145" s="16"/>
      <c r="H145" s="16"/>
      <c r="I145" s="16"/>
      <c r="J145" s="16"/>
      <c r="K145" s="16"/>
    </row>
    <row r="146" spans="1:11" x14ac:dyDescent="0.3">
      <c r="A146" s="16"/>
      <c r="G146" s="16"/>
      <c r="H146" s="16"/>
      <c r="I146" s="16"/>
      <c r="J146" s="16"/>
      <c r="K146" s="16"/>
    </row>
    <row r="147" spans="1:11" x14ac:dyDescent="0.3">
      <c r="A147" s="16"/>
      <c r="G147" s="16"/>
      <c r="H147" s="16"/>
      <c r="I147" s="16"/>
      <c r="J147" s="16"/>
      <c r="K147" s="16"/>
    </row>
    <row r="148" spans="1:11" x14ac:dyDescent="0.3">
      <c r="A148" s="16"/>
      <c r="G148" s="16"/>
      <c r="H148" s="16"/>
      <c r="I148" s="16"/>
      <c r="J148" s="16"/>
      <c r="K148" s="16"/>
    </row>
    <row r="149" spans="1:11" x14ac:dyDescent="0.3">
      <c r="A149" s="16"/>
      <c r="G149" s="16"/>
      <c r="H149" s="16"/>
      <c r="I149" s="16"/>
      <c r="J149" s="16"/>
      <c r="K149" s="16"/>
    </row>
    <row r="150" spans="1:11" x14ac:dyDescent="0.3">
      <c r="A150" s="16"/>
      <c r="G150" s="16"/>
      <c r="H150" s="16"/>
      <c r="I150" s="16"/>
      <c r="J150" s="16"/>
      <c r="K150" s="16"/>
    </row>
    <row r="151" spans="1:11" x14ac:dyDescent="0.3">
      <c r="A151" s="16"/>
      <c r="G151" s="16"/>
      <c r="H151" s="16"/>
      <c r="I151" s="16"/>
      <c r="J151" s="16"/>
      <c r="K151" s="16"/>
    </row>
    <row r="152" spans="1:11" x14ac:dyDescent="0.3">
      <c r="A152" s="16"/>
      <c r="G152" s="16"/>
      <c r="H152" s="16"/>
      <c r="I152" s="16"/>
      <c r="J152" s="16"/>
      <c r="K152" s="16"/>
    </row>
    <row r="153" spans="1:11" x14ac:dyDescent="0.3">
      <c r="A153" s="16"/>
      <c r="G153" s="16"/>
      <c r="H153" s="16"/>
      <c r="I153" s="16"/>
      <c r="J153" s="16"/>
      <c r="K153" s="16"/>
    </row>
    <row r="154" spans="1:11" x14ac:dyDescent="0.3">
      <c r="A154" s="16"/>
      <c r="G154" s="16"/>
      <c r="H154" s="16"/>
      <c r="I154" s="16"/>
      <c r="J154" s="16"/>
      <c r="K154" s="16"/>
    </row>
    <row r="155" spans="1:11" x14ac:dyDescent="0.3">
      <c r="A155" s="16"/>
      <c r="G155" s="16"/>
      <c r="H155" s="16"/>
      <c r="I155" s="16"/>
      <c r="J155" s="16"/>
      <c r="K155" s="16"/>
    </row>
    <row r="156" spans="1:11" x14ac:dyDescent="0.3">
      <c r="A156" s="16"/>
      <c r="G156" s="16"/>
      <c r="H156" s="16"/>
      <c r="I156" s="16"/>
      <c r="J156" s="16"/>
      <c r="K156" s="16"/>
    </row>
    <row r="157" spans="1:11" x14ac:dyDescent="0.3">
      <c r="A157" s="16"/>
      <c r="G157" s="16"/>
      <c r="H157" s="16"/>
      <c r="I157" s="16"/>
      <c r="J157" s="16"/>
      <c r="K157" s="16"/>
    </row>
    <row r="158" spans="1:11" x14ac:dyDescent="0.3">
      <c r="A158" s="16"/>
      <c r="G158" s="16"/>
      <c r="H158" s="16"/>
      <c r="I158" s="16"/>
      <c r="J158" s="16"/>
      <c r="K158" s="16"/>
    </row>
    <row r="159" spans="1:11" x14ac:dyDescent="0.3">
      <c r="A159" s="16"/>
      <c r="G159" s="16"/>
      <c r="H159" s="16"/>
      <c r="I159" s="16"/>
      <c r="J159" s="16"/>
      <c r="K159" s="16"/>
    </row>
    <row r="160" spans="1:11" x14ac:dyDescent="0.3">
      <c r="A160" s="16"/>
      <c r="G160" s="16"/>
      <c r="H160" s="16"/>
      <c r="I160" s="16"/>
      <c r="J160" s="16"/>
      <c r="K160" s="16"/>
    </row>
    <row r="161" spans="1:11" x14ac:dyDescent="0.3">
      <c r="A161" s="16"/>
      <c r="G161" s="16"/>
      <c r="H161" s="16"/>
      <c r="I161" s="16"/>
      <c r="J161" s="16"/>
      <c r="K161" s="16"/>
    </row>
    <row r="162" spans="1:11" x14ac:dyDescent="0.3">
      <c r="A162" s="16"/>
      <c r="G162" s="16"/>
      <c r="H162" s="16"/>
      <c r="I162" s="16"/>
      <c r="J162" s="16"/>
      <c r="K162" s="16"/>
    </row>
    <row r="163" spans="1:11" x14ac:dyDescent="0.3">
      <c r="A163" s="16"/>
      <c r="G163" s="16"/>
      <c r="H163" s="16"/>
      <c r="I163" s="16"/>
      <c r="J163" s="16"/>
      <c r="K163" s="16"/>
    </row>
    <row r="164" spans="1:11" x14ac:dyDescent="0.3">
      <c r="A164" s="16"/>
      <c r="G164" s="16"/>
      <c r="H164" s="16"/>
      <c r="I164" s="16"/>
      <c r="J164" s="16"/>
      <c r="K164" s="16"/>
    </row>
    <row r="165" spans="1:11" x14ac:dyDescent="0.3">
      <c r="A165" s="16"/>
      <c r="G165" s="16"/>
      <c r="H165" s="16"/>
      <c r="I165" s="16"/>
      <c r="J165" s="16"/>
      <c r="K165" s="16"/>
    </row>
    <row r="166" spans="1:11" x14ac:dyDescent="0.3">
      <c r="A166" s="16"/>
      <c r="G166" s="16"/>
      <c r="H166" s="16"/>
      <c r="I166" s="16"/>
      <c r="J166" s="16"/>
      <c r="K166" s="16"/>
    </row>
    <row r="167" spans="1:11" x14ac:dyDescent="0.3">
      <c r="A167" s="16"/>
      <c r="G167" s="16"/>
      <c r="H167" s="16"/>
      <c r="I167" s="16"/>
      <c r="J167" s="16"/>
      <c r="K167" s="16"/>
    </row>
    <row r="168" spans="1:11" x14ac:dyDescent="0.3">
      <c r="A168" s="16"/>
      <c r="G168" s="16"/>
      <c r="H168" s="16"/>
      <c r="I168" s="16"/>
      <c r="J168" s="16"/>
      <c r="K168" s="16"/>
    </row>
    <row r="169" spans="1:11" x14ac:dyDescent="0.3">
      <c r="A169" s="16"/>
      <c r="G169" s="16"/>
      <c r="H169" s="16"/>
      <c r="I169" s="16"/>
      <c r="J169" s="16"/>
      <c r="K169" s="16"/>
    </row>
    <row r="170" spans="1:11" x14ac:dyDescent="0.3">
      <c r="A170" s="16"/>
      <c r="G170" s="16"/>
      <c r="H170" s="16"/>
      <c r="I170" s="16"/>
      <c r="J170" s="16"/>
      <c r="K170" s="16"/>
    </row>
    <row r="171" spans="1:11" x14ac:dyDescent="0.3">
      <c r="A171" s="16"/>
      <c r="G171" s="16"/>
      <c r="H171" s="16"/>
      <c r="I171" s="16"/>
      <c r="J171" s="16"/>
      <c r="K171" s="16"/>
    </row>
    <row r="172" spans="1:11" x14ac:dyDescent="0.3">
      <c r="A172" s="16"/>
      <c r="G172" s="16"/>
      <c r="H172" s="16"/>
      <c r="I172" s="16"/>
      <c r="J172" s="16"/>
      <c r="K172" s="16"/>
    </row>
    <row r="173" spans="1:11" x14ac:dyDescent="0.3">
      <c r="A173" s="16"/>
      <c r="G173" s="16"/>
      <c r="H173" s="16"/>
      <c r="I173" s="16"/>
      <c r="J173" s="16"/>
      <c r="K173" s="16"/>
    </row>
    <row r="174" spans="1:11" x14ac:dyDescent="0.3">
      <c r="A174" s="16"/>
      <c r="G174" s="16"/>
      <c r="H174" s="16"/>
      <c r="I174" s="16"/>
      <c r="J174" s="16"/>
      <c r="K174" s="16"/>
    </row>
    <row r="175" spans="1:11" x14ac:dyDescent="0.3">
      <c r="A175" s="16"/>
      <c r="G175" s="16"/>
      <c r="H175" s="16"/>
      <c r="I175" s="16"/>
      <c r="J175" s="16"/>
      <c r="K175" s="16"/>
    </row>
    <row r="176" spans="1:11" x14ac:dyDescent="0.3">
      <c r="A176" s="16"/>
      <c r="G176" s="16"/>
      <c r="H176" s="16"/>
      <c r="I176" s="16"/>
      <c r="J176" s="16"/>
      <c r="K176" s="16"/>
    </row>
    <row r="177" spans="1:11" x14ac:dyDescent="0.3">
      <c r="A177" s="16"/>
      <c r="G177" s="16"/>
      <c r="H177" s="16"/>
      <c r="I177" s="16"/>
      <c r="J177" s="16"/>
      <c r="K177" s="16"/>
    </row>
    <row r="178" spans="1:11" x14ac:dyDescent="0.3">
      <c r="A178" s="16"/>
      <c r="G178" s="16"/>
      <c r="H178" s="16"/>
      <c r="I178" s="16"/>
      <c r="J178" s="16"/>
      <c r="K178" s="16"/>
    </row>
    <row r="179" spans="1:11" x14ac:dyDescent="0.3">
      <c r="A179" s="16"/>
      <c r="G179" s="16"/>
      <c r="H179" s="16"/>
      <c r="I179" s="16"/>
      <c r="J179" s="16"/>
      <c r="K179" s="16"/>
    </row>
    <row r="180" spans="1:11" x14ac:dyDescent="0.3">
      <c r="A180" s="16"/>
      <c r="G180" s="16"/>
      <c r="H180" s="16"/>
      <c r="I180" s="16"/>
      <c r="J180" s="16"/>
      <c r="K180" s="16"/>
    </row>
    <row r="181" spans="1:11" x14ac:dyDescent="0.3">
      <c r="A181" s="16"/>
      <c r="G181" s="16"/>
      <c r="H181" s="16"/>
      <c r="I181" s="16"/>
      <c r="J181" s="16"/>
      <c r="K181" s="16"/>
    </row>
    <row r="182" spans="1:11" x14ac:dyDescent="0.3">
      <c r="A182" s="16"/>
      <c r="G182" s="16"/>
      <c r="H182" s="16"/>
      <c r="I182" s="16"/>
      <c r="J182" s="16"/>
      <c r="K182" s="16"/>
    </row>
    <row r="183" spans="1:11" x14ac:dyDescent="0.3">
      <c r="A183" s="16"/>
      <c r="G183" s="16"/>
      <c r="H183" s="16"/>
      <c r="I183" s="16"/>
      <c r="J183" s="16"/>
      <c r="K183" s="16"/>
    </row>
    <row r="184" spans="1:11" x14ac:dyDescent="0.3">
      <c r="A184" s="16"/>
      <c r="G184" s="16"/>
      <c r="H184" s="16"/>
      <c r="I184" s="16"/>
      <c r="J184" s="16"/>
      <c r="K184" s="16"/>
    </row>
    <row r="185" spans="1:11" x14ac:dyDescent="0.3">
      <c r="A185" s="16"/>
      <c r="G185" s="16"/>
      <c r="H185" s="16"/>
      <c r="I185" s="16"/>
      <c r="J185" s="16"/>
      <c r="K185" s="16"/>
    </row>
    <row r="186" spans="1:11" x14ac:dyDescent="0.3">
      <c r="A186" s="16"/>
      <c r="G186" s="16"/>
      <c r="H186" s="16"/>
      <c r="I186" s="16"/>
      <c r="J186" s="16"/>
      <c r="K186" s="16"/>
    </row>
    <row r="187" spans="1:11" x14ac:dyDescent="0.3">
      <c r="A187" s="16"/>
      <c r="G187" s="16"/>
      <c r="H187" s="16"/>
      <c r="I187" s="16"/>
      <c r="J187" s="16"/>
      <c r="K187" s="16"/>
    </row>
    <row r="188" spans="1:11" x14ac:dyDescent="0.3">
      <c r="A188" s="16"/>
      <c r="G188" s="16"/>
      <c r="H188" s="16"/>
      <c r="I188" s="16"/>
      <c r="J188" s="16"/>
      <c r="K188" s="16"/>
    </row>
    <row r="189" spans="1:11" x14ac:dyDescent="0.3">
      <c r="A189" s="16"/>
      <c r="G189" s="16"/>
      <c r="H189" s="16"/>
      <c r="I189" s="16"/>
      <c r="J189" s="16"/>
      <c r="K189" s="16"/>
    </row>
    <row r="190" spans="1:11" x14ac:dyDescent="0.3">
      <c r="A190" s="16"/>
      <c r="G190" s="16"/>
      <c r="H190" s="16"/>
      <c r="I190" s="16"/>
      <c r="J190" s="16"/>
      <c r="K190" s="16"/>
    </row>
    <row r="191" spans="1:11" x14ac:dyDescent="0.3">
      <c r="A191" s="16"/>
      <c r="G191" s="16"/>
      <c r="H191" s="16"/>
      <c r="I191" s="16"/>
      <c r="J191" s="16"/>
      <c r="K191" s="16"/>
    </row>
    <row r="192" spans="1:11" x14ac:dyDescent="0.3">
      <c r="A192" s="16"/>
      <c r="G192" s="16"/>
      <c r="H192" s="16"/>
      <c r="I192" s="16"/>
      <c r="J192" s="16"/>
      <c r="K192" s="16"/>
    </row>
    <row r="193" spans="1:11" x14ac:dyDescent="0.3">
      <c r="A193" s="16"/>
      <c r="G193" s="16"/>
      <c r="H193" s="16"/>
      <c r="I193" s="16"/>
      <c r="J193" s="16"/>
      <c r="K193" s="16"/>
    </row>
    <row r="194" spans="1:11" x14ac:dyDescent="0.3">
      <c r="A194" s="16"/>
      <c r="G194" s="16"/>
      <c r="H194" s="16"/>
      <c r="I194" s="16"/>
      <c r="J194" s="16"/>
      <c r="K194" s="16"/>
    </row>
    <row r="195" spans="1:11" x14ac:dyDescent="0.3">
      <c r="A195" s="16"/>
      <c r="G195" s="16"/>
      <c r="H195" s="16"/>
      <c r="I195" s="16"/>
      <c r="J195" s="16"/>
      <c r="K195" s="16"/>
    </row>
    <row r="196" spans="1:11" x14ac:dyDescent="0.3">
      <c r="A196" s="16"/>
      <c r="G196" s="16"/>
      <c r="H196" s="16"/>
      <c r="I196" s="16"/>
      <c r="J196" s="16"/>
      <c r="K196" s="16"/>
    </row>
    <row r="197" spans="1:11" x14ac:dyDescent="0.3">
      <c r="A197" s="16"/>
      <c r="G197" s="16"/>
      <c r="H197" s="16"/>
      <c r="I197" s="16"/>
      <c r="J197" s="16"/>
      <c r="K197" s="16"/>
    </row>
    <row r="198" spans="1:11" x14ac:dyDescent="0.3">
      <c r="A198" s="16"/>
      <c r="G198" s="16"/>
      <c r="H198" s="16"/>
      <c r="I198" s="16"/>
      <c r="J198" s="16"/>
      <c r="K198" s="16"/>
    </row>
    <row r="199" spans="1:11" x14ac:dyDescent="0.3">
      <c r="A199" s="16"/>
      <c r="G199" s="16"/>
      <c r="H199" s="16"/>
      <c r="I199" s="16"/>
      <c r="J199" s="16"/>
      <c r="K199" s="16"/>
    </row>
    <row r="200" spans="1:11" x14ac:dyDescent="0.3">
      <c r="A200" s="16"/>
      <c r="G200" s="16"/>
      <c r="H200" s="16"/>
      <c r="I200" s="16"/>
      <c r="J200" s="16"/>
      <c r="K200" s="16"/>
    </row>
    <row r="201" spans="1:11" x14ac:dyDescent="0.3">
      <c r="A201" s="16"/>
      <c r="G201" s="16"/>
      <c r="H201" s="16"/>
      <c r="I201" s="16"/>
      <c r="J201" s="16"/>
      <c r="K201" s="16"/>
    </row>
    <row r="202" spans="1:11" x14ac:dyDescent="0.3">
      <c r="A202" s="16"/>
      <c r="G202" s="16"/>
      <c r="H202" s="16"/>
      <c r="I202" s="16"/>
      <c r="J202" s="16"/>
      <c r="K202" s="16"/>
    </row>
    <row r="203" spans="1:11" x14ac:dyDescent="0.3">
      <c r="A203" s="16"/>
      <c r="G203" s="16"/>
      <c r="H203" s="16"/>
      <c r="I203" s="16"/>
      <c r="J203" s="16"/>
      <c r="K203" s="16"/>
    </row>
    <row r="204" spans="1:11" x14ac:dyDescent="0.3">
      <c r="A204" s="16"/>
      <c r="G204" s="16"/>
      <c r="H204" s="16"/>
      <c r="I204" s="16"/>
      <c r="J204" s="16"/>
      <c r="K204" s="16"/>
    </row>
    <row r="205" spans="1:11" x14ac:dyDescent="0.3">
      <c r="A205" s="16"/>
      <c r="G205" s="16"/>
      <c r="H205" s="16"/>
      <c r="I205" s="16"/>
      <c r="J205" s="16"/>
      <c r="K205" s="16"/>
    </row>
    <row r="206" spans="1:11" x14ac:dyDescent="0.3">
      <c r="A206" s="16"/>
      <c r="G206" s="16"/>
      <c r="H206" s="16"/>
      <c r="I206" s="16"/>
      <c r="J206" s="16"/>
      <c r="K206" s="16"/>
    </row>
    <row r="207" spans="1:11" x14ac:dyDescent="0.3">
      <c r="A207" s="16"/>
      <c r="G207" s="16"/>
      <c r="H207" s="16"/>
      <c r="I207" s="16"/>
      <c r="J207" s="16"/>
      <c r="K207" s="16"/>
    </row>
    <row r="208" spans="1:11" x14ac:dyDescent="0.3">
      <c r="A208" s="16"/>
      <c r="G208" s="16"/>
      <c r="H208" s="16"/>
      <c r="I208" s="16"/>
      <c r="J208" s="16"/>
      <c r="K208" s="16"/>
    </row>
    <row r="209" spans="1:11" x14ac:dyDescent="0.3">
      <c r="A209" s="16"/>
      <c r="G209" s="16"/>
      <c r="H209" s="16"/>
      <c r="I209" s="16"/>
      <c r="J209" s="16"/>
      <c r="K209" s="16"/>
    </row>
    <row r="210" spans="1:11" x14ac:dyDescent="0.3">
      <c r="A210" s="16"/>
      <c r="G210" s="16"/>
      <c r="H210" s="16"/>
      <c r="I210" s="16"/>
      <c r="J210" s="16"/>
      <c r="K210" s="16"/>
    </row>
    <row r="211" spans="1:11" x14ac:dyDescent="0.3">
      <c r="A211" s="16"/>
      <c r="G211" s="16"/>
      <c r="H211" s="16"/>
      <c r="I211" s="16"/>
      <c r="J211" s="16"/>
      <c r="K211" s="16"/>
    </row>
    <row r="212" spans="1:11" x14ac:dyDescent="0.3">
      <c r="A212" s="16"/>
      <c r="G212" s="16"/>
      <c r="H212" s="16"/>
      <c r="I212" s="16"/>
      <c r="J212" s="16"/>
      <c r="K212" s="16"/>
    </row>
    <row r="213" spans="1:11" x14ac:dyDescent="0.3">
      <c r="A213" s="16"/>
      <c r="G213" s="16"/>
      <c r="H213" s="16"/>
      <c r="I213" s="16"/>
      <c r="J213" s="16"/>
      <c r="K213" s="16"/>
    </row>
    <row r="214" spans="1:11" x14ac:dyDescent="0.3">
      <c r="A214" s="16"/>
      <c r="G214" s="16"/>
      <c r="H214" s="16"/>
      <c r="I214" s="16"/>
      <c r="J214" s="16"/>
      <c r="K214" s="16"/>
    </row>
    <row r="215" spans="1:11" x14ac:dyDescent="0.3">
      <c r="A215" s="16"/>
      <c r="G215" s="16"/>
      <c r="H215" s="16"/>
      <c r="I215" s="16"/>
      <c r="J215" s="16"/>
      <c r="K215" s="16"/>
    </row>
    <row r="216" spans="1:11" x14ac:dyDescent="0.3">
      <c r="A216" s="16"/>
      <c r="G216" s="16"/>
      <c r="H216" s="16"/>
      <c r="I216" s="16"/>
      <c r="J216" s="16"/>
      <c r="K216" s="16"/>
    </row>
    <row r="217" spans="1:11" x14ac:dyDescent="0.3">
      <c r="A217" s="16"/>
      <c r="G217" s="16"/>
      <c r="H217" s="16"/>
      <c r="I217" s="16"/>
      <c r="J217" s="16"/>
      <c r="K217" s="16"/>
    </row>
    <row r="218" spans="1:11" x14ac:dyDescent="0.3">
      <c r="A218" s="16"/>
      <c r="G218" s="16"/>
      <c r="H218" s="16"/>
      <c r="I218" s="16"/>
      <c r="J218" s="16"/>
      <c r="K218" s="16"/>
    </row>
    <row r="219" spans="1:11" x14ac:dyDescent="0.3">
      <c r="A219" s="16"/>
      <c r="G219" s="16"/>
      <c r="H219" s="16"/>
      <c r="I219" s="16"/>
      <c r="J219" s="16"/>
      <c r="K219" s="16"/>
    </row>
    <row r="220" spans="1:11" x14ac:dyDescent="0.3">
      <c r="A220" s="16"/>
      <c r="G220" s="16"/>
      <c r="H220" s="16"/>
      <c r="I220" s="16"/>
      <c r="J220" s="16"/>
      <c r="K220" s="16"/>
    </row>
    <row r="221" spans="1:11" x14ac:dyDescent="0.3">
      <c r="A221" s="16"/>
      <c r="G221" s="16"/>
      <c r="H221" s="16"/>
      <c r="I221" s="16"/>
      <c r="J221" s="16"/>
      <c r="K221" s="16"/>
    </row>
    <row r="222" spans="1:11" x14ac:dyDescent="0.3">
      <c r="A222" s="16"/>
      <c r="G222" s="16"/>
      <c r="H222" s="16"/>
      <c r="I222" s="16"/>
      <c r="J222" s="16"/>
      <c r="K222" s="16"/>
    </row>
    <row r="223" spans="1:11" x14ac:dyDescent="0.3">
      <c r="A223" s="16"/>
      <c r="G223" s="16"/>
      <c r="H223" s="16"/>
      <c r="I223" s="16"/>
      <c r="J223" s="16"/>
      <c r="K223" s="16"/>
    </row>
    <row r="224" spans="1:11" x14ac:dyDescent="0.3">
      <c r="A224" s="16"/>
      <c r="G224" s="16"/>
      <c r="H224" s="16"/>
      <c r="I224" s="16"/>
      <c r="J224" s="16"/>
      <c r="K224" s="16"/>
    </row>
    <row r="225" spans="1:11" x14ac:dyDescent="0.3">
      <c r="A225" s="16"/>
      <c r="G225" s="16"/>
      <c r="H225" s="16"/>
      <c r="I225" s="16"/>
      <c r="J225" s="16"/>
      <c r="K225" s="16"/>
    </row>
    <row r="226" spans="1:11" x14ac:dyDescent="0.3">
      <c r="A226" s="16"/>
      <c r="G226" s="16"/>
      <c r="H226" s="16"/>
      <c r="I226" s="16"/>
      <c r="J226" s="16"/>
      <c r="K226" s="16"/>
    </row>
    <row r="227" spans="1:11" x14ac:dyDescent="0.3">
      <c r="A227" s="16"/>
      <c r="G227" s="16"/>
      <c r="H227" s="16"/>
      <c r="I227" s="16"/>
      <c r="J227" s="16"/>
      <c r="K227" s="16"/>
    </row>
    <row r="228" spans="1:11" x14ac:dyDescent="0.3">
      <c r="A228" s="16"/>
      <c r="G228" s="16"/>
      <c r="H228" s="16"/>
      <c r="I228" s="16"/>
      <c r="J228" s="16"/>
      <c r="K228" s="16"/>
    </row>
    <row r="229" spans="1:11" x14ac:dyDescent="0.3">
      <c r="A229" s="16"/>
      <c r="G229" s="16"/>
      <c r="H229" s="16"/>
      <c r="I229" s="16"/>
      <c r="J229" s="16"/>
      <c r="K229" s="16"/>
    </row>
    <row r="230" spans="1:11" x14ac:dyDescent="0.3">
      <c r="A230" s="16"/>
      <c r="G230" s="16"/>
      <c r="H230" s="16"/>
      <c r="I230" s="16"/>
      <c r="J230" s="16"/>
      <c r="K230" s="16"/>
    </row>
    <row r="231" spans="1:11" x14ac:dyDescent="0.3">
      <c r="A231" s="16"/>
      <c r="G231" s="16"/>
      <c r="H231" s="16"/>
      <c r="I231" s="16"/>
      <c r="J231" s="16"/>
      <c r="K231" s="16"/>
    </row>
    <row r="232" spans="1:11" x14ac:dyDescent="0.3">
      <c r="A232" s="16"/>
      <c r="G232" s="16"/>
      <c r="H232" s="16"/>
      <c r="I232" s="16"/>
      <c r="J232" s="16"/>
      <c r="K232" s="16"/>
    </row>
    <row r="233" spans="1:11" x14ac:dyDescent="0.3">
      <c r="A233" s="16"/>
      <c r="G233" s="16"/>
      <c r="H233" s="16"/>
      <c r="I233" s="16"/>
      <c r="J233" s="16"/>
      <c r="K233" s="16"/>
    </row>
    <row r="234" spans="1:11" x14ac:dyDescent="0.3">
      <c r="A234" s="16"/>
      <c r="G234" s="16"/>
      <c r="H234" s="16"/>
      <c r="I234" s="16"/>
      <c r="J234" s="16"/>
      <c r="K234" s="16"/>
    </row>
    <row r="235" spans="1:11" x14ac:dyDescent="0.3">
      <c r="A235" s="16"/>
      <c r="G235" s="16"/>
      <c r="H235" s="16"/>
      <c r="I235" s="16"/>
      <c r="J235" s="16"/>
      <c r="K235" s="16"/>
    </row>
    <row r="236" spans="1:11" x14ac:dyDescent="0.3">
      <c r="A236" s="16"/>
      <c r="G236" s="16"/>
      <c r="H236" s="16"/>
      <c r="I236" s="16"/>
      <c r="J236" s="16"/>
      <c r="K236" s="16"/>
    </row>
    <row r="237" spans="1:11" x14ac:dyDescent="0.3">
      <c r="A237" s="16"/>
      <c r="G237" s="16"/>
      <c r="H237" s="16"/>
      <c r="I237" s="16"/>
      <c r="J237" s="16"/>
      <c r="K237" s="16"/>
    </row>
    <row r="238" spans="1:11" x14ac:dyDescent="0.3">
      <c r="A238" s="16"/>
      <c r="G238" s="16"/>
      <c r="H238" s="16"/>
      <c r="I238" s="16"/>
      <c r="J238" s="16"/>
      <c r="K238" s="16"/>
    </row>
    <row r="239" spans="1:11" x14ac:dyDescent="0.3">
      <c r="A239" s="16"/>
      <c r="G239" s="16"/>
      <c r="H239" s="16"/>
      <c r="I239" s="16"/>
      <c r="J239" s="16"/>
      <c r="K239" s="16"/>
    </row>
    <row r="240" spans="1:11" x14ac:dyDescent="0.3">
      <c r="A240" s="16"/>
      <c r="G240" s="16"/>
      <c r="H240" s="16"/>
      <c r="I240" s="16"/>
      <c r="J240" s="16"/>
      <c r="K240" s="16"/>
    </row>
    <row r="241" spans="1:11" x14ac:dyDescent="0.3">
      <c r="A241" s="16"/>
      <c r="G241" s="16"/>
      <c r="H241" s="16"/>
      <c r="I241" s="16"/>
      <c r="J241" s="16"/>
      <c r="K241" s="16"/>
    </row>
  </sheetData>
  <pageMargins left="0.7" right="0.7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Приложение1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zdnr</cp:lastModifiedBy>
  <cp:lastPrinted>2018-05-31T09:58:23Z</cp:lastPrinted>
  <dcterms:created xsi:type="dcterms:W3CDTF">2018-05-28T14:08:19Z</dcterms:created>
  <dcterms:modified xsi:type="dcterms:W3CDTF">2018-06-13T10:24:59Z</dcterms:modified>
</cp:coreProperties>
</file>